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<sst xmlns="http://schemas.openxmlformats.org/spreadsheetml/2006/main" count="42" uniqueCount="37">
  <si>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</si>
  <si>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</si>
  <si>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</si>
  <si>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</si>
  <si>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</si>
  <si>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</si>
  <si>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</si>
  <si>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</si>
  <si>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</si>
  <si>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</si>
  <si>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</si>
  <si>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</si>
  <si>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</si>
  <si>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</si>
  <si>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</si>
  <si>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</si>
  <si>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</si>
  <si>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</si>
  <si>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</si>
  <si>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</si>
  <si>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</si>
  <si>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Budżetu Powiatu Toruńskiego na rok 2003 </t>
  </si>
  <si>
    <t xml:space="preserve">I GOSPODARKI WODNEJ   w 2003 roku </t>
  </si>
  <si>
    <t>Budżet 2003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</si>
  <si>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</si>
  <si>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</si>
  <si>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</si>
  <si>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</si>
  <si>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>Załącznik nr 5  do Uchwały nr  IV/23/03 Rady Powiatu</t>
  </si>
  <si>
    <t xml:space="preserve">Toruńskiego z dnia  21.02.2003 r w sprawie </t>
  </si>
  <si>
    <t xml:space="preserve">Zmiany budżetu </t>
  </si>
  <si>
    <t xml:space="preserve">Plan  po   zmianach </t>
  </si>
  <si>
    <t xml:space="preserve">Zakup  materiałów  i  wyposażenia </t>
  </si>
  <si>
    <t xml:space="preserve">Zakup  pozostałych  usług </t>
  </si>
  <si>
    <t xml:space="preserve">Wydatki  na  zakupy inwestycyjne  funduszy  celowych </t>
  </si>
  <si>
    <t xml:space="preserve">Podróże  służbowe  krajowe </t>
  </si>
  <si>
    <t xml:space="preserve">ZMIANY  na   dzień  29.10 .2003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</si>
</sst>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" fontId="5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27">
      <selection activeCell="A1" sqref="A1:H48"/>
    </sheetView>
  </sheetViews>
  <sheetFormatPr defaultColWidth="9.00390625" defaultRowHeight="12.75"/>
  <cols>
    <col min="1" max="1" width="11.25390625" style="1" customWidth="1"/>
    <col min="2" max="2" width="9.125" style="2" customWidth="1"/>
    <col min="3" max="3" width="12.00390625" style="2" bestFit="1" customWidth="1"/>
    <col min="4" max="4" width="9.125" style="2" customWidth="1"/>
    <col min="5" max="5" width="12.875" style="2" customWidth="1"/>
    <col min="6" max="6" width="10.25390625" style="11" bestFit="1" customWidth="1"/>
    <col min="7" max="7" width="10.25390625" style="11" customWidth="1"/>
    <col min="8" max="8" width="10.00390625" style="11" bestFit="1" customWidth="1"/>
    <col min="9" max="16384" width="9.125" style="2" customWidth="1"/>
  </cols>
  <sheetData>
    <row r="1" ht="14.25">
      <c r="B1" s="2" t="s">
        <v>28</v>
      </c>
    </row>
    <row r="2" ht="14.25">
      <c r="B2" s="2" t="s">
        <v>29</v>
      </c>
    </row>
    <row r="3" ht="14.25">
      <c r="B3" s="2" t="s">
        <v>21</v>
      </c>
    </row>
    <row r="4" ht="15">
      <c r="B4" s="21" t="s">
        <v>36</v>
      </c>
    </row>
    <row r="5" ht="14.25">
      <c r="B5" s="2" t="s">
        <v>1</v>
      </c>
    </row>
    <row r="6" ht="14.25">
      <c r="B6" s="2" t="s">
        <v>22</v>
      </c>
    </row>
    <row r="8" spans="2:3" ht="15">
      <c r="B8" s="2" t="s">
        <v>19</v>
      </c>
      <c r="C8" s="3"/>
    </row>
    <row r="9" ht="14.25">
      <c r="B9" s="2" t="s">
        <v>25</v>
      </c>
    </row>
    <row r="10" ht="15" thickBot="1"/>
    <row r="11" spans="1:8" ht="24" thickBot="1">
      <c r="A11" s="8"/>
      <c r="B11" s="10" t="s">
        <v>24</v>
      </c>
      <c r="C11" s="9"/>
      <c r="D11" s="9"/>
      <c r="E11" s="9"/>
      <c r="F11" s="12" t="s">
        <v>23</v>
      </c>
      <c r="G11" s="12" t="s">
        <v>30</v>
      </c>
      <c r="H11" s="13" t="s">
        <v>31</v>
      </c>
    </row>
    <row r="13" spans="1:8" s="3" customFormat="1" ht="15">
      <c r="A13" s="4"/>
      <c r="B13" s="3" t="s">
        <v>3</v>
      </c>
      <c r="F13" s="14">
        <f>SUM(F14:F17)-F19</f>
        <v>1030309</v>
      </c>
      <c r="G13" s="14">
        <f>SUM(G14:G17)-G19</f>
        <v>0</v>
      </c>
      <c r="H13" s="14">
        <f>F13+G13</f>
        <v>1030309</v>
      </c>
    </row>
    <row r="14" spans="6:7" ht="14.25">
      <c r="F14" s="15"/>
      <c r="G14" s="15"/>
    </row>
    <row r="15" spans="2:7" ht="14.25">
      <c r="B15" s="2" t="s">
        <v>4</v>
      </c>
      <c r="F15" s="15"/>
      <c r="G15" s="15"/>
    </row>
    <row r="16" spans="6:7" ht="14.25">
      <c r="F16" s="15"/>
      <c r="G16" s="15"/>
    </row>
    <row r="17" spans="2:8" ht="14.25">
      <c r="B17" s="2" t="s">
        <v>5</v>
      </c>
      <c r="F17" s="15">
        <v>1030309</v>
      </c>
      <c r="G17" s="15"/>
      <c r="H17" s="14">
        <f>F17+G17</f>
        <v>1030309</v>
      </c>
    </row>
    <row r="18" spans="2:7" ht="14.25">
      <c r="B18" s="2" t="s">
        <v>6</v>
      </c>
      <c r="F18" s="15"/>
      <c r="G18" s="15"/>
    </row>
    <row r="19" spans="2:7" ht="14.25">
      <c r="B19" s="2" t="s">
        <v>7</v>
      </c>
      <c r="F19" s="15"/>
      <c r="G19" s="15"/>
    </row>
    <row r="20" spans="1:8" s="3" customFormat="1" ht="15">
      <c r="A20" s="4"/>
      <c r="F20" s="15"/>
      <c r="G20" s="15"/>
      <c r="H20" s="16"/>
    </row>
    <row r="21" spans="1:8" s="3" customFormat="1" ht="15">
      <c r="A21" s="4" t="s">
        <v>17</v>
      </c>
      <c r="B21" s="3" t="s">
        <v>2</v>
      </c>
      <c r="F21" s="14">
        <f>SUM(F22:F23)</f>
        <v>1200000</v>
      </c>
      <c r="G21" s="14">
        <f>SUM(G22:G23)</f>
        <v>100000</v>
      </c>
      <c r="H21" s="14">
        <f>F21+G21</f>
        <v>1300000</v>
      </c>
    </row>
    <row r="22" spans="6:8" ht="14.25">
      <c r="F22" s="15"/>
      <c r="G22" s="15"/>
      <c r="H22" s="14"/>
    </row>
    <row r="23" spans="1:8" ht="14.25">
      <c r="A23" s="1">
        <v>296</v>
      </c>
      <c r="B23" s="2" t="s">
        <v>16</v>
      </c>
      <c r="F23" s="15">
        <v>1200000</v>
      </c>
      <c r="G23" s="15">
        <v>100000</v>
      </c>
      <c r="H23" s="19">
        <f>F23+G23</f>
        <v>1300000</v>
      </c>
    </row>
    <row r="24" ht="14.25">
      <c r="H24" s="14"/>
    </row>
    <row r="25" spans="2:8" s="7" customFormat="1" ht="15.75">
      <c r="B25" s="3" t="s">
        <v>11</v>
      </c>
      <c r="C25" s="3"/>
      <c r="D25" s="3"/>
      <c r="E25" s="3"/>
      <c r="F25" s="14">
        <f>F13+F21</f>
        <v>2230309</v>
      </c>
      <c r="G25" s="14">
        <f>G13+G21</f>
        <v>100000</v>
      </c>
      <c r="H25" s="14">
        <f>F25+G25</f>
        <v>2330309</v>
      </c>
    </row>
    <row r="26" spans="1:8" ht="14.25">
      <c r="A26" s="6"/>
      <c r="H26" s="14"/>
    </row>
    <row r="27" spans="1:8" s="3" customFormat="1" ht="15">
      <c r="A27" s="5" t="s">
        <v>18</v>
      </c>
      <c r="B27" s="3" t="s">
        <v>0</v>
      </c>
      <c r="F27" s="14">
        <f>SUM(F29:F42)</f>
        <v>2182518</v>
      </c>
      <c r="G27" s="14">
        <f>SUM(G29:G42)</f>
        <v>100418</v>
      </c>
      <c r="H27" s="14">
        <f>F27+G27</f>
        <v>2282936</v>
      </c>
    </row>
    <row r="28" spans="1:8" s="3" customFormat="1" ht="15">
      <c r="A28" s="5"/>
      <c r="F28" s="14"/>
      <c r="G28" s="14"/>
      <c r="H28" s="14"/>
    </row>
    <row r="29" spans="1:8" s="18" customFormat="1" ht="14.25">
      <c r="A29" s="17">
        <v>4210</v>
      </c>
      <c r="B29" s="20" t="s">
        <v>32</v>
      </c>
      <c r="F29" s="19">
        <v>14000</v>
      </c>
      <c r="G29" s="19">
        <v>600</v>
      </c>
      <c r="H29" s="19">
        <f>F29+G29</f>
        <v>14600</v>
      </c>
    </row>
    <row r="30" spans="1:8" s="18" customFormat="1" ht="14.25">
      <c r="A30" s="17">
        <v>4300</v>
      </c>
      <c r="B30" s="20" t="s">
        <v>33</v>
      </c>
      <c r="F30" s="19">
        <v>178611</v>
      </c>
      <c r="G30" s="19">
        <f>20000+5400</f>
        <v>25400</v>
      </c>
      <c r="H30" s="19">
        <f>F30+G30</f>
        <v>204011</v>
      </c>
    </row>
    <row r="31" spans="1:8" s="18" customFormat="1" ht="14.25">
      <c r="A31" s="17">
        <v>4410</v>
      </c>
      <c r="B31" s="20" t="s">
        <v>35</v>
      </c>
      <c r="F31" s="19"/>
      <c r="G31" s="19">
        <v>200</v>
      </c>
      <c r="H31" s="19">
        <f>F31+G31</f>
        <v>200</v>
      </c>
    </row>
    <row r="32" spans="1:8" ht="14.25">
      <c r="A32" s="6">
        <v>6110</v>
      </c>
      <c r="B32" s="20" t="s">
        <v>20</v>
      </c>
      <c r="F32" s="15">
        <v>1308307</v>
      </c>
      <c r="G32" s="15">
        <f>36818+13000</f>
        <v>49818</v>
      </c>
      <c r="H32" s="19">
        <f>F32+G32</f>
        <v>1358125</v>
      </c>
    </row>
    <row r="33" spans="1:8" ht="14.25">
      <c r="A33" s="6">
        <v>6120</v>
      </c>
      <c r="B33" s="20" t="s">
        <v>34</v>
      </c>
      <c r="F33" s="15"/>
      <c r="G33" s="15">
        <v>4600</v>
      </c>
      <c r="H33" s="19">
        <f>F33+G33</f>
        <v>4600</v>
      </c>
    </row>
    <row r="34" spans="1:8" ht="15" customHeight="1">
      <c r="A34" s="6">
        <v>6260</v>
      </c>
      <c r="B34" s="20" t="s">
        <v>12</v>
      </c>
      <c r="H34" s="14"/>
    </row>
    <row r="35" spans="1:9" ht="15" customHeight="1">
      <c r="A35" s="6"/>
      <c r="B35" s="20" t="s">
        <v>13</v>
      </c>
      <c r="F35" s="15"/>
      <c r="G35" s="15"/>
      <c r="H35" s="14"/>
      <c r="I35" s="6"/>
    </row>
    <row r="36" spans="1:9" ht="15" customHeight="1">
      <c r="A36" s="6"/>
      <c r="B36" s="20" t="s">
        <v>26</v>
      </c>
      <c r="F36" s="15"/>
      <c r="G36" s="15"/>
      <c r="H36" s="14"/>
      <c r="I36" s="6"/>
    </row>
    <row r="37" spans="1:9" ht="15" customHeight="1">
      <c r="A37" s="6"/>
      <c r="B37" s="20" t="s">
        <v>27</v>
      </c>
      <c r="F37" s="15">
        <v>581600</v>
      </c>
      <c r="G37" s="15">
        <v>19800</v>
      </c>
      <c r="H37" s="19">
        <f>F37+G37</f>
        <v>601400</v>
      </c>
      <c r="I37" s="6"/>
    </row>
    <row r="38" spans="1:8" ht="14.25">
      <c r="A38" s="6">
        <v>6270</v>
      </c>
      <c r="B38" s="20" t="s">
        <v>12</v>
      </c>
      <c r="F38" s="15"/>
      <c r="G38" s="15"/>
      <c r="H38" s="14"/>
    </row>
    <row r="39" spans="1:8" ht="14.25">
      <c r="A39" s="6"/>
      <c r="B39" s="20" t="s">
        <v>13</v>
      </c>
      <c r="F39" s="15"/>
      <c r="G39" s="15"/>
      <c r="H39" s="14"/>
    </row>
    <row r="40" spans="1:8" ht="14.25">
      <c r="A40" s="6"/>
      <c r="B40" s="20" t="s">
        <v>14</v>
      </c>
      <c r="F40" s="15"/>
      <c r="G40" s="15"/>
      <c r="H40" s="14"/>
    </row>
    <row r="41" spans="1:8" ht="14.25">
      <c r="A41" s="6"/>
      <c r="B41" s="20" t="s">
        <v>15</v>
      </c>
      <c r="F41" s="15">
        <v>100000</v>
      </c>
      <c r="G41" s="15"/>
      <c r="H41" s="19">
        <f>F41+G41</f>
        <v>100000</v>
      </c>
    </row>
    <row r="42" spans="1:8" ht="14.25">
      <c r="A42" s="6"/>
      <c r="F42" s="15"/>
      <c r="G42" s="15"/>
      <c r="H42" s="14"/>
    </row>
    <row r="43" spans="1:8" s="3" customFormat="1" ht="15">
      <c r="A43" s="5" t="s">
        <v>8</v>
      </c>
      <c r="B43" s="3" t="s">
        <v>10</v>
      </c>
      <c r="F43" s="14">
        <f>SUM(F44:F45)</f>
        <v>47791</v>
      </c>
      <c r="G43" s="14">
        <v>-418</v>
      </c>
      <c r="H43" s="14">
        <f>F43+G43</f>
        <v>47373</v>
      </c>
    </row>
    <row r="44" spans="1:8" ht="14.25">
      <c r="A44" s="6"/>
      <c r="B44" s="2" t="s">
        <v>4</v>
      </c>
      <c r="F44" s="15"/>
      <c r="G44" s="15"/>
      <c r="H44" s="14"/>
    </row>
    <row r="45" spans="1:8" ht="14.25">
      <c r="A45" s="6"/>
      <c r="B45" s="2" t="s">
        <v>5</v>
      </c>
      <c r="F45" s="15">
        <v>47791</v>
      </c>
      <c r="G45" s="15">
        <v>-418</v>
      </c>
      <c r="H45" s="14">
        <f>F45+G45</f>
        <v>47373</v>
      </c>
    </row>
    <row r="46" spans="1:8" ht="14.25">
      <c r="A46" s="6"/>
      <c r="B46" s="2" t="s">
        <v>7</v>
      </c>
      <c r="F46" s="15">
        <v>0</v>
      </c>
      <c r="G46" s="15">
        <v>0</v>
      </c>
      <c r="H46" s="14"/>
    </row>
    <row r="47" spans="1:8" ht="14.25">
      <c r="A47" s="6"/>
      <c r="B47" s="2" t="s">
        <v>9</v>
      </c>
      <c r="F47" s="15">
        <v>0</v>
      </c>
      <c r="G47" s="15">
        <v>0</v>
      </c>
      <c r="H47" s="14">
        <f>F47+G47</f>
        <v>0</v>
      </c>
    </row>
    <row r="48" spans="1:8" ht="14.25">
      <c r="A48" s="6"/>
      <c r="H48" s="14"/>
    </row>
    <row r="49" spans="1:8" ht="14.25">
      <c r="A49" s="6"/>
      <c r="H49" s="14"/>
    </row>
    <row r="50" spans="1:8" ht="14.25">
      <c r="A50" s="6"/>
      <c r="H50" s="14"/>
    </row>
    <row r="51" spans="1:8" ht="14.25">
      <c r="A51" s="6"/>
      <c r="H51" s="14"/>
    </row>
    <row r="52" spans="1:8" ht="14.25">
      <c r="A52" s="6"/>
      <c r="H52" s="14"/>
    </row>
    <row r="53" spans="1:8" ht="14.25">
      <c r="A53" s="6"/>
      <c r="H53" s="14"/>
    </row>
    <row r="54" spans="1:8" ht="14.25">
      <c r="A54" s="6"/>
      <c r="H54" s="14"/>
    </row>
    <row r="55" spans="1:8" ht="14.25">
      <c r="A55" s="6"/>
      <c r="H55" s="14"/>
    </row>
    <row r="56" ht="14.25">
      <c r="A56" s="6"/>
    </row>
    <row r="57" ht="14.25">
      <c r="A57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2003-10-14T07:15:02Z</cp:lastPrinted>
  <dcterms:created xsi:type="dcterms:W3CDTF">1999-07-30T06:06:29Z</dcterms:created>
  <dcterms:modified xsi:type="dcterms:W3CDTF">2003-10-14T07:21:29Z</dcterms:modified>
  <cp:category/>
  <cp:version/>
  <cp:contentType/>
  <cp:contentStatus/>
</cp:coreProperties>
</file>