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prpozycja zamian 28.02.2005r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<sst xmlns="http://schemas.openxmlformats.org/spreadsheetml/2006/main" count="45" uniqueCount="39">
  <si>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LP</t>
  </si>
  <si>
    <t xml:space="preserve">Wyszczególnienie  realizowanego zadania </t>
  </si>
  <si>
    <t>PRZYCHODY FUNDUSZU</t>
  </si>
  <si>
    <t>( bez kosztów obsługi )</t>
  </si>
  <si>
    <t>WYDATKI FUNDUSZU</t>
  </si>
  <si>
    <t>1.</t>
  </si>
  <si>
    <t>REHABILITACJA ZAWODOWA</t>
  </si>
  <si>
    <t>a)</t>
  </si>
  <si>
    <t>zwrot kosztów przystosowania tworzonych lub istniejących stanowisk  pracy (art.26)</t>
  </si>
  <si>
    <t>b)</t>
  </si>
  <si>
    <t>zobowiązania dotyczące refundacji wynagrodzeń osób niepełnosprawnych i składek na ubespieczenia społeczne (art.26)</t>
  </si>
  <si>
    <t>c)</t>
  </si>
  <si>
    <t>udzielanie pożyczek na rozpoczęcie działalności gospodarczej lub rolniczej (art.12)</t>
  </si>
  <si>
    <t>d)</t>
  </si>
  <si>
    <t>e)</t>
  </si>
  <si>
    <t>szkolenia dla osób bezrobotnych niepełnosprawnych (art.38 i 40)</t>
  </si>
  <si>
    <t>f)</t>
  </si>
  <si>
    <t>szkolenia dla osób bezrobotnych niepełnosprawnych (art.41)</t>
  </si>
  <si>
    <t>2.</t>
  </si>
  <si>
    <t>REHABILITACJA SPOŁECZNA</t>
  </si>
  <si>
    <t>dofinansowanie turnusów  rehabilitacyjnych dla dzieci(art.35a, ust.1, pkt.7, lit.a)</t>
  </si>
  <si>
    <t>dofinansowanie turnusów  rehabilitacyjnych dla  dorosłych (art.35a, ust.1, pkt.7, lit.a)</t>
  </si>
  <si>
    <t>bariery architektoniczne:</t>
  </si>
  <si>
    <t>.- dla dzieci</t>
  </si>
  <si>
    <t xml:space="preserve">.- dla dorosłych </t>
  </si>
  <si>
    <t>bariery w komunikowaniu się :</t>
  </si>
  <si>
    <t xml:space="preserve"> - dla dzieci</t>
  </si>
  <si>
    <t xml:space="preserve"> - dla dorosłych </t>
  </si>
  <si>
    <t>zaopatrzenie w sprzęt rehabilitacyjny, przedmioty ortopedyczne i środki pomocnicze (art.35a, ust.1, pkt.7, lit.c)</t>
  </si>
  <si>
    <t>dofinansowanie  sportu , kultury i rekreacji (art. 35a, ust.1, pkt.7, lit.b)</t>
  </si>
  <si>
    <t>3.</t>
  </si>
  <si>
    <t xml:space="preserve">OBSŁUGA FUNDUSZU - 2,5% WARTOŚCI </t>
  </si>
  <si>
    <t>- dla dorosłych</t>
  </si>
  <si>
    <t>PLAN BUDŻETU 2005</t>
  </si>
  <si>
    <t>Zmiana</t>
  </si>
  <si>
    <t>Plan po zmianach</t>
  </si>
  <si>
    <t>Rady Powiatu Toruńskiego z dnia 28.12.2004 w sprawie planu PFRON</t>
  </si>
  <si>
    <t>zmiana na dzień 23.03.2005</t>
  </si>
  <si>
    <t>Zał. nr 1 do Uchwały Nr XIX/127/04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</si>
</sst>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9"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3" fillId="0" borderId="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9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D9" sqref="D9"/>
    </sheetView>
  </sheetViews>
  <sheetFormatPr defaultColWidth="9.140625" defaultRowHeight="12.75"/>
  <cols>
    <col min="1" max="1" width="3.28125" style="3" customWidth="1"/>
    <col min="2" max="2" width="37.57421875" style="32" customWidth="1"/>
    <col min="3" max="3" width="31.57421875" style="3" hidden="1" customWidth="1"/>
    <col min="4" max="4" width="12.140625" style="2" customWidth="1"/>
    <col min="5" max="5" width="12.140625" style="3" bestFit="1" customWidth="1"/>
    <col min="6" max="6" width="12.28125" style="3" customWidth="1"/>
    <col min="7" max="7" width="13.140625" style="3" bestFit="1" customWidth="1"/>
    <col min="8" max="16384" width="9.140625" style="3" customWidth="1"/>
  </cols>
  <sheetData>
    <row r="1" ht="15">
      <c r="A1" s="1" t="s">
        <v>38</v>
      </c>
    </row>
    <row r="2" spans="1:4" ht="15">
      <c r="A2" s="1" t="s">
        <v>36</v>
      </c>
      <c r="D2" s="4"/>
    </row>
    <row r="4" spans="1:4" s="1" customFormat="1" ht="14.25">
      <c r="A4" s="4" t="s">
        <v>37</v>
      </c>
      <c r="B4" s="33"/>
      <c r="D4" s="2"/>
    </row>
    <row r="5" spans="1:6" s="1" customFormat="1" ht="28.5">
      <c r="A5" s="6" t="s">
        <v>0</v>
      </c>
      <c r="B5" s="34" t="s">
        <v>1</v>
      </c>
      <c r="C5" s="7"/>
      <c r="D5" s="22" t="s">
        <v>33</v>
      </c>
      <c r="E5" s="29" t="s">
        <v>34</v>
      </c>
      <c r="F5" s="29" t="s">
        <v>35</v>
      </c>
    </row>
    <row r="6" spans="1:6" ht="15">
      <c r="A6" s="8"/>
      <c r="B6" s="35"/>
      <c r="C6" s="9"/>
      <c r="D6" s="10"/>
      <c r="E6" s="10"/>
      <c r="F6" s="30"/>
    </row>
    <row r="7" spans="1:6" s="5" customFormat="1" ht="15.75">
      <c r="A7" s="11" t="s">
        <v>2</v>
      </c>
      <c r="B7" s="36"/>
      <c r="C7" s="12"/>
      <c r="D7" s="13">
        <f>538386-28686</f>
        <v>509700</v>
      </c>
      <c r="E7" s="13">
        <f>F7-D7</f>
        <v>51545</v>
      </c>
      <c r="F7" s="13">
        <v>561245</v>
      </c>
    </row>
    <row r="8" spans="1:6" ht="15">
      <c r="A8" s="14" t="s">
        <v>3</v>
      </c>
      <c r="B8" s="35"/>
      <c r="C8" s="9"/>
      <c r="D8" s="15"/>
      <c r="E8" s="15"/>
      <c r="F8" s="31"/>
    </row>
    <row r="9" spans="1:6" s="5" customFormat="1" ht="15.75">
      <c r="A9" s="11" t="s">
        <v>4</v>
      </c>
      <c r="B9" s="36"/>
      <c r="C9" s="12"/>
      <c r="D9" s="13">
        <f>D12+D20</f>
        <v>509700</v>
      </c>
      <c r="E9" s="13">
        <f>E12+E20</f>
        <v>51545</v>
      </c>
      <c r="F9" s="13">
        <f>F12+F20</f>
        <v>561245</v>
      </c>
    </row>
    <row r="10" spans="1:6" ht="15">
      <c r="A10" s="14" t="s">
        <v>3</v>
      </c>
      <c r="B10" s="35"/>
      <c r="C10" s="9"/>
      <c r="D10" s="15"/>
      <c r="E10" s="15"/>
      <c r="F10" s="31"/>
    </row>
    <row r="11" spans="1:6" ht="15">
      <c r="A11" s="14"/>
      <c r="B11" s="35"/>
      <c r="C11" s="9"/>
      <c r="D11" s="15"/>
      <c r="E11" s="15"/>
      <c r="F11" s="31"/>
    </row>
    <row r="12" spans="1:6" ht="15.75">
      <c r="A12" s="16" t="s">
        <v>5</v>
      </c>
      <c r="B12" s="37" t="s">
        <v>6</v>
      </c>
      <c r="C12" s="9"/>
      <c r="D12" s="13">
        <f>D14+D15+D16+D17+D18</f>
        <v>129500</v>
      </c>
      <c r="E12" s="13">
        <f>E14+E15+E16+E17+E18</f>
        <v>-3900</v>
      </c>
      <c r="F12" s="13">
        <f>F14+F15+F16+F17+F18</f>
        <v>125600</v>
      </c>
    </row>
    <row r="13" spans="1:6" ht="15">
      <c r="A13" s="8"/>
      <c r="B13" s="35"/>
      <c r="C13" s="9"/>
      <c r="D13" s="15"/>
      <c r="E13" s="15"/>
      <c r="F13" s="31"/>
    </row>
    <row r="14" spans="1:6" ht="27" customHeight="1">
      <c r="A14" s="17" t="s">
        <v>7</v>
      </c>
      <c r="B14" s="25" t="s">
        <v>8</v>
      </c>
      <c r="C14" s="26"/>
      <c r="D14" s="15">
        <v>10000</v>
      </c>
      <c r="E14" s="15">
        <v>0</v>
      </c>
      <c r="F14" s="15">
        <f>E14+D14</f>
        <v>10000</v>
      </c>
    </row>
    <row r="15" spans="1:6" ht="35.25" customHeight="1">
      <c r="A15" s="18" t="s">
        <v>9</v>
      </c>
      <c r="B15" s="25" t="s">
        <v>10</v>
      </c>
      <c r="C15" s="27"/>
      <c r="D15" s="15">
        <v>39500</v>
      </c>
      <c r="E15" s="15">
        <v>6100</v>
      </c>
      <c r="F15" s="15">
        <f>E15+D15</f>
        <v>45600</v>
      </c>
    </row>
    <row r="16" spans="1:6" ht="42" customHeight="1">
      <c r="A16" s="18" t="s">
        <v>11</v>
      </c>
      <c r="B16" s="25" t="s">
        <v>12</v>
      </c>
      <c r="C16" s="26"/>
      <c r="D16" s="15">
        <v>50000</v>
      </c>
      <c r="E16" s="15">
        <v>10000</v>
      </c>
      <c r="F16" s="15">
        <f>E16+D16</f>
        <v>60000</v>
      </c>
    </row>
    <row r="17" spans="1:6" ht="29.25" customHeight="1">
      <c r="A17" s="18" t="s">
        <v>14</v>
      </c>
      <c r="B17" s="25" t="s">
        <v>15</v>
      </c>
      <c r="C17" s="26"/>
      <c r="D17" s="15">
        <v>25000</v>
      </c>
      <c r="E17" s="15">
        <v>-15000</v>
      </c>
      <c r="F17" s="15">
        <f>E17+D17</f>
        <v>10000</v>
      </c>
    </row>
    <row r="18" spans="1:6" ht="31.5" customHeight="1">
      <c r="A18" s="18" t="s">
        <v>16</v>
      </c>
      <c r="B18" s="25" t="s">
        <v>17</v>
      </c>
      <c r="C18" s="26"/>
      <c r="D18" s="15">
        <v>5000</v>
      </c>
      <c r="E18" s="15">
        <v>-5000</v>
      </c>
      <c r="F18" s="15">
        <f>E18+D18</f>
        <v>0</v>
      </c>
    </row>
    <row r="19" spans="1:6" ht="15">
      <c r="A19" s="8"/>
      <c r="B19" s="35"/>
      <c r="C19" s="9"/>
      <c r="D19" s="15"/>
      <c r="E19" s="15"/>
      <c r="F19" s="31"/>
    </row>
    <row r="20" spans="1:6" ht="15.75">
      <c r="A20" s="16" t="s">
        <v>18</v>
      </c>
      <c r="B20" s="37" t="s">
        <v>19</v>
      </c>
      <c r="C20" s="9"/>
      <c r="D20" s="13">
        <f>SUM(D22:D34)</f>
        <v>380200</v>
      </c>
      <c r="E20" s="13">
        <f>E22+E23+E25+E26+E28+E29+E30+E32+E33+E34</f>
        <v>55445</v>
      </c>
      <c r="F20" s="13">
        <f>F22+F23+F25+F26+F28+F29+F30+F32+F33+F34</f>
        <v>435645</v>
      </c>
    </row>
    <row r="21" spans="1:6" ht="15">
      <c r="A21" s="8"/>
      <c r="B21" s="35"/>
      <c r="C21" s="9"/>
      <c r="D21" s="15"/>
      <c r="E21" s="15"/>
      <c r="F21" s="31"/>
    </row>
    <row r="22" spans="1:6" ht="27" customHeight="1">
      <c r="A22" s="18" t="s">
        <v>7</v>
      </c>
      <c r="B22" s="28" t="s">
        <v>20</v>
      </c>
      <c r="C22" s="26"/>
      <c r="D22" s="15">
        <v>50000</v>
      </c>
      <c r="E22" s="15">
        <v>0</v>
      </c>
      <c r="F22" s="15">
        <f>E22+D22</f>
        <v>50000</v>
      </c>
    </row>
    <row r="23" spans="1:6" ht="28.5" customHeight="1">
      <c r="A23" s="18" t="s">
        <v>9</v>
      </c>
      <c r="B23" s="28" t="s">
        <v>21</v>
      </c>
      <c r="C23" s="26"/>
      <c r="D23" s="15">
        <v>70000</v>
      </c>
      <c r="E23" s="15">
        <v>20000</v>
      </c>
      <c r="F23" s="15">
        <f>E23+D23</f>
        <v>90000</v>
      </c>
    </row>
    <row r="24" spans="1:6" ht="18.75" customHeight="1">
      <c r="A24" s="18"/>
      <c r="B24" s="25" t="s">
        <v>22</v>
      </c>
      <c r="C24" s="26"/>
      <c r="D24" s="15"/>
      <c r="E24" s="15"/>
      <c r="F24" s="31"/>
    </row>
    <row r="25" spans="1:6" ht="15">
      <c r="A25" s="8"/>
      <c r="B25" s="38" t="s">
        <v>23</v>
      </c>
      <c r="C25" s="9"/>
      <c r="D25" s="15">
        <v>8000</v>
      </c>
      <c r="E25" s="15">
        <v>45100</v>
      </c>
      <c r="F25" s="15">
        <f aca="true" t="shared" si="0" ref="F25:F34">E25+D25</f>
        <v>53100</v>
      </c>
    </row>
    <row r="26" spans="1:6" ht="15">
      <c r="A26" s="8"/>
      <c r="B26" s="38" t="s">
        <v>24</v>
      </c>
      <c r="C26" s="9"/>
      <c r="D26" s="15">
        <v>27000</v>
      </c>
      <c r="E26" s="15">
        <v>33000</v>
      </c>
      <c r="F26" s="15">
        <f t="shared" si="0"/>
        <v>60000</v>
      </c>
    </row>
    <row r="27" spans="1:6" ht="15">
      <c r="A27" s="19"/>
      <c r="B27" s="38" t="s">
        <v>25</v>
      </c>
      <c r="C27" s="9"/>
      <c r="D27" s="15"/>
      <c r="E27" s="15"/>
      <c r="F27" s="15"/>
    </row>
    <row r="28" spans="1:6" ht="15">
      <c r="A28" s="8"/>
      <c r="B28" s="38" t="s">
        <v>26</v>
      </c>
      <c r="C28" s="9"/>
      <c r="D28" s="15">
        <v>45200</v>
      </c>
      <c r="E28" s="15">
        <v>-38800</v>
      </c>
      <c r="F28" s="15">
        <f t="shared" si="0"/>
        <v>6400</v>
      </c>
    </row>
    <row r="29" spans="1:6" ht="15">
      <c r="A29" s="8"/>
      <c r="B29" s="38" t="s">
        <v>27</v>
      </c>
      <c r="C29" s="9"/>
      <c r="D29" s="15">
        <v>10000</v>
      </c>
      <c r="E29" s="15">
        <v>-3600</v>
      </c>
      <c r="F29" s="15">
        <f t="shared" si="0"/>
        <v>6400</v>
      </c>
    </row>
    <row r="30" spans="1:6" ht="15">
      <c r="A30" s="8"/>
      <c r="B30" s="39" t="s">
        <v>32</v>
      </c>
      <c r="C30" s="23"/>
      <c r="D30" s="15">
        <v>0</v>
      </c>
      <c r="E30" s="15">
        <v>1500</v>
      </c>
      <c r="F30" s="15">
        <f t="shared" si="0"/>
        <v>1500</v>
      </c>
    </row>
    <row r="31" spans="1:7" ht="37.5" customHeight="1">
      <c r="A31" s="20" t="s">
        <v>13</v>
      </c>
      <c r="B31" s="25" t="s">
        <v>28</v>
      </c>
      <c r="C31" s="26"/>
      <c r="D31" s="15"/>
      <c r="E31" s="15"/>
      <c r="F31" s="15"/>
      <c r="G31" s="24"/>
    </row>
    <row r="32" spans="1:6" ht="15">
      <c r="A32" s="8"/>
      <c r="B32" s="38" t="s">
        <v>26</v>
      </c>
      <c r="C32" s="9"/>
      <c r="D32" s="15">
        <v>60000</v>
      </c>
      <c r="E32" s="15">
        <v>-25000</v>
      </c>
      <c r="F32" s="15">
        <f t="shared" si="0"/>
        <v>35000</v>
      </c>
    </row>
    <row r="33" spans="1:6" ht="15">
      <c r="A33" s="8"/>
      <c r="B33" s="38" t="s">
        <v>27</v>
      </c>
      <c r="C33" s="9"/>
      <c r="D33" s="15">
        <v>90000</v>
      </c>
      <c r="E33" s="15">
        <v>35000</v>
      </c>
      <c r="F33" s="15">
        <f t="shared" si="0"/>
        <v>125000</v>
      </c>
    </row>
    <row r="34" spans="1:6" ht="24" customHeight="1" thickBot="1">
      <c r="A34" s="18" t="s">
        <v>14</v>
      </c>
      <c r="B34" s="25" t="s">
        <v>29</v>
      </c>
      <c r="C34" s="26"/>
      <c r="D34" s="15">
        <v>20000</v>
      </c>
      <c r="E34" s="15">
        <v>-11755</v>
      </c>
      <c r="F34" s="15">
        <f t="shared" si="0"/>
        <v>8245</v>
      </c>
    </row>
    <row r="35" spans="1:6" s="21" customFormat="1" ht="16.5" thickBot="1">
      <c r="A35" s="41" t="s">
        <v>30</v>
      </c>
      <c r="B35" s="42" t="s">
        <v>31</v>
      </c>
      <c r="C35" s="43"/>
      <c r="D35" s="44">
        <v>12743</v>
      </c>
      <c r="E35" s="45"/>
      <c r="F35" s="46"/>
    </row>
    <row r="36" ht="15">
      <c r="B36" s="40"/>
    </row>
    <row r="37" ht="15">
      <c r="B37" s="4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</dc:creator>
  <cp:keywords/>
  <dc:description/>
  <cp:lastModifiedBy>starostwo</cp:lastModifiedBy>
  <cp:lastPrinted>2005-03-07T06:55:31Z</cp:lastPrinted>
  <dcterms:created xsi:type="dcterms:W3CDTF">2004-03-17T07:23:16Z</dcterms:created>
  <dcterms:modified xsi:type="dcterms:W3CDTF">2005-03-29T07:42:29Z</dcterms:modified>
  <cp:category/>
  <cp:version/>
  <cp:contentType/>
  <cp:contentStatus/>
</cp:coreProperties>
</file>