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<sst xmlns="http://schemas.openxmlformats.org/spreadsheetml/2006/main" count="129" uniqueCount="97">
  <si>
    <t>Lp.</t>
  </si>
  <si>
    <t>Wyszczególnienie</t>
  </si>
  <si>
    <t>Dział</t>
  </si>
  <si>
    <t>Rozdział</t>
  </si>
  <si>
    <t>Paragraf</t>
  </si>
  <si>
    <t>Termin</t>
  </si>
  <si>
    <t>Wydatki budżetu</t>
  </si>
  <si>
    <t>Rozpoczęcia</t>
  </si>
  <si>
    <t>Zakończenia</t>
  </si>
  <si>
    <t>RAZEM</t>
  </si>
  <si>
    <t>ŚRODOWISKOWY DOM SAMOPOMOCY</t>
  </si>
  <si>
    <t>Instalacja alarmowa</t>
  </si>
  <si>
    <t>DPS PIGŻA</t>
  </si>
  <si>
    <t>Zespół Szkół w Chełmży</t>
  </si>
  <si>
    <t>I kw 2006</t>
  </si>
  <si>
    <t>III kw 2006</t>
  </si>
  <si>
    <t>Razem</t>
  </si>
  <si>
    <t>Zespól Szkół Centrum Kształcenia Ustawicznego w Gronowie</t>
  </si>
  <si>
    <t>od km 5+050 do 6+000, na dł. 0,950 km</t>
  </si>
  <si>
    <t>05/2006</t>
  </si>
  <si>
    <t>09/2006</t>
  </si>
  <si>
    <t>06/2006</t>
  </si>
  <si>
    <t>10/2006</t>
  </si>
  <si>
    <t>od km 3+282 do 4+582, na dł. 1,300 km</t>
  </si>
  <si>
    <t>07/2006</t>
  </si>
  <si>
    <t>2037 Dobrzejewice-Świętosław-Mazowsze</t>
  </si>
  <si>
    <t>od km 12+569 do 13+769, na dł. 1,200 km</t>
  </si>
  <si>
    <t>2001 Zławieś Mała-Zarośle Cienkie</t>
  </si>
  <si>
    <t>od km 0+350 do 0+750, na dł. 0,400 km</t>
  </si>
  <si>
    <t>08/2006</t>
  </si>
  <si>
    <t>RAZEM:</t>
  </si>
  <si>
    <t>x</t>
  </si>
  <si>
    <t>Przyczepa do ciągnika</t>
  </si>
  <si>
    <t>URSUS 204</t>
  </si>
  <si>
    <t xml:space="preserve">Przecinarka </t>
  </si>
  <si>
    <t>do asfaltu</t>
  </si>
  <si>
    <t xml:space="preserve">PZD  W   TORUNIU </t>
  </si>
  <si>
    <t>Budowa garażu 2 - stanowiskowego</t>
  </si>
  <si>
    <t>Poprawa  jakości  kształcenia z  Zespole  Szkół  w  Gronowie  poprzez  rozbudowę  bazy  oświatowej .</t>
  </si>
  <si>
    <t>12.2006</t>
  </si>
  <si>
    <t xml:space="preserve">Starostwo  Powiatowe   w  Toruniu </t>
  </si>
  <si>
    <t>III kw  2006</t>
  </si>
  <si>
    <t xml:space="preserve">cały  rok </t>
  </si>
  <si>
    <t xml:space="preserve">Zakup  sprzętu  i  oprogramowania  komputerowego  </t>
  </si>
  <si>
    <t xml:space="preserve">Razem  </t>
  </si>
  <si>
    <t>UE</t>
  </si>
  <si>
    <t xml:space="preserve">UE -  fundusze   strukturalne </t>
  </si>
  <si>
    <t xml:space="preserve">BP -  budżet  państwa </t>
  </si>
  <si>
    <t>BP</t>
  </si>
  <si>
    <t>Wartość  inwestycji  w roku  2006</t>
  </si>
  <si>
    <t xml:space="preserve">WYDATKI  INWESTYCYJNE  W   PFOŚ I  GW  W   TORUNIU </t>
  </si>
  <si>
    <t xml:space="preserve">RAZEM    WYDATKI  INWESTYCYJNE  W  PFOŚ I  GW   W  TORUNIU </t>
  </si>
  <si>
    <t>Wydzielenie  klatek   schodowych  ścianą  ogniotrwałą  w budynku  Starostwa Powiatowego  w  Toruniu  ul.Szosa  Chełmińska  30/32</t>
  </si>
  <si>
    <t xml:space="preserve">Projekt i dokumentacja łącznika </t>
  </si>
  <si>
    <t xml:space="preserve">Budowa chodników </t>
  </si>
  <si>
    <t>Modernizacja  drogi  powiatowej nr  2016 -  Łubianka -Kończewice</t>
  </si>
  <si>
    <t xml:space="preserve">Przebudowa  drogi  powiatowej  nr  2010  Turzno -  Rogówko -  Lubicz  Dolny </t>
  </si>
  <si>
    <t>U</t>
  </si>
  <si>
    <t>użytkownicy  budynku</t>
  </si>
  <si>
    <t xml:space="preserve">U - </t>
  </si>
  <si>
    <t xml:space="preserve">Załącznik  nr   3   do  Uchwały  Rady   Powiatu  Toruńskiego </t>
  </si>
  <si>
    <t xml:space="preserve">w  sprawie   budżetu  Powiatu  Toruńskiego  na  2006  rok </t>
  </si>
  <si>
    <t xml:space="preserve">2004-Łążyn  Smolno </t>
  </si>
  <si>
    <t>05.2006</t>
  </si>
  <si>
    <t>DPS DOBRZEJEWICE</t>
  </si>
  <si>
    <t>Planowana  wartość  inwestycji  w roku  2006</t>
  </si>
  <si>
    <t xml:space="preserve">RAZEM  -zakupy  i  wydatki  inwestycyjne </t>
  </si>
  <si>
    <t xml:space="preserve">UDZIAŁ  ŚRODKÓW  UE, budżetu  państwa lub  INNYCH ŚRODKÓW  ZEWNĘTRZNYCH   W  INWESTYCJI </t>
  </si>
  <si>
    <t xml:space="preserve">kolor  żółty -  zadanie  współfinansowane  z  UE  i  budżetu  państwa </t>
  </si>
  <si>
    <t xml:space="preserve">Docieplenie pokrycia dachowego na budynku Szkoły </t>
  </si>
  <si>
    <t>Izolacja i docieplenie fundamentów budynku Szkoły</t>
  </si>
  <si>
    <t>Termoizolacja budynku sali gminastycznej - docieplenie ścian i dachu oraz wymiana okien</t>
  </si>
  <si>
    <t>Termoizolacja ścian i fundamentów budynku internatu</t>
  </si>
  <si>
    <t>Termoizolacja dachu i ocieplenie ścian zewnętrznych budynku nr 61+ wymina stolarki okiennej i drzwiowej (z kotłownią)</t>
  </si>
  <si>
    <t>Docieplenie scian zewnętrznych budynku nr 62 - zespół nr 1 (były pałacowy - kuchnia)</t>
  </si>
  <si>
    <t>Docieplenie ścian budynku DPS z wymianą stolarki okiennej</t>
  </si>
  <si>
    <t>Docieplenie dachu</t>
  </si>
  <si>
    <t>Docieplenie ścian budynku z dociepleniem fundamentów i odwodnieniem</t>
  </si>
  <si>
    <t>Budowa oczyszczalni ścieków - SDS w Osieku</t>
  </si>
  <si>
    <t>Poprawa  jakości  kształcenia z  Zespole  Szkół CKU  w  Gronowie  poprzez  rozbudowę  bazy  oświatowej .</t>
  </si>
  <si>
    <t xml:space="preserve">Podmiot  realizujący  zadanie  </t>
  </si>
  <si>
    <t>Zakup urządzeń do macerowania pieluch i materiałów jednorazowego użytku</t>
  </si>
  <si>
    <t>Zakup solarki do zimowego utrzymania dróg</t>
  </si>
  <si>
    <t>Zakup sprzętu do pielęgnacji i konserwacji zieleni przydrożnej oraz utrzymania rowów i przepustów</t>
  </si>
  <si>
    <t>Zakup traktorka z osprzętem do utrzymania terenów zielonych</t>
  </si>
  <si>
    <t>zadanie  współfinansowane   ze  środków  UE   wykazane  również  w  tabeli wyżej -Z.Sz.CKU  Gronowo</t>
  </si>
  <si>
    <t>ZS CKU Gronowo</t>
  </si>
  <si>
    <t xml:space="preserve">DPS Browina </t>
  </si>
  <si>
    <t>DPS Pigża</t>
  </si>
  <si>
    <t>DPS Wielka Nieszawka</t>
  </si>
  <si>
    <t xml:space="preserve">DPS Dobrzejewice </t>
  </si>
  <si>
    <t>Powiatowy Zarząd Dróg w Toruniu</t>
  </si>
  <si>
    <t>DPS Dobrzejewice</t>
  </si>
  <si>
    <t xml:space="preserve">WYKAZ  WYDATKÓW  I  ZAKUPÓW  INWESTYCYJNYCH   W  ROKU    2006  </t>
  </si>
  <si>
    <t>Wymiana okien w  komisariacie  w  Chełmży (90.000  zł  )  i  w  komisariatach Łysomice ,Czernikowo , Łubianka ,Zławieś Wielka (47.000)</t>
  </si>
  <si>
    <t xml:space="preserve">WKP  w  Bydgoszczy -  Fundusz  Wsparcia </t>
  </si>
  <si>
    <t>zmiana  na  dzień  27.02.2006 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</si>
</sst>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0.0"/>
  </numFmts>
  <fonts count="13">
    <font>
      <sz val="10"/>
      <name val="Arial CE"/>
      <family val="0"/>
    </font>
    <font>
      <b/>
      <sz val="10"/>
      <name val="Arial CE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0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8"/>
      <name val="Arial CE"/>
      <family val="2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2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3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3" fontId="0" fillId="0" borderId="6" xfId="0" applyNumberFormat="1" applyBorder="1" applyAlignment="1">
      <alignment/>
    </xf>
    <xf numFmtId="0" fontId="0" fillId="0" borderId="6" xfId="0" applyBorder="1" applyAlignment="1">
      <alignment horizontal="right"/>
    </xf>
    <xf numFmtId="3" fontId="1" fillId="0" borderId="6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10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9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5" fontId="5" fillId="0" borderId="2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2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5" fontId="11" fillId="0" borderId="1" xfId="0" applyNumberFormat="1" applyFont="1" applyBorder="1" applyAlignment="1">
      <alignment wrapText="1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 horizontal="right"/>
    </xf>
    <xf numFmtId="3" fontId="0" fillId="0" borderId="13" xfId="0" applyNumberFormat="1" applyBorder="1" applyAlignment="1">
      <alignment/>
    </xf>
    <xf numFmtId="0" fontId="2" fillId="2" borderId="3" xfId="0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 wrapText="1"/>
    </xf>
    <xf numFmtId="0" fontId="0" fillId="2" borderId="5" xfId="0" applyFill="1" applyBorder="1" applyAlignment="1">
      <alignment/>
    </xf>
    <xf numFmtId="165" fontId="5" fillId="2" borderId="0" xfId="0" applyNumberFormat="1" applyFont="1" applyFill="1" applyAlignment="1">
      <alignment wrapText="1"/>
    </xf>
    <xf numFmtId="3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left" wrapText="1"/>
    </xf>
    <xf numFmtId="0" fontId="0" fillId="2" borderId="6" xfId="0" applyFill="1" applyBorder="1" applyAlignment="1">
      <alignment horizontal="right"/>
    </xf>
    <xf numFmtId="0" fontId="0" fillId="2" borderId="6" xfId="0" applyFill="1" applyBorder="1" applyAlignment="1">
      <alignment horizontal="left"/>
    </xf>
    <xf numFmtId="3" fontId="0" fillId="2" borderId="6" xfId="0" applyNumberFormat="1" applyFill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9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14" xfId="0" applyFont="1" applyBorder="1" applyAlignment="1">
      <alignment horizontal="right"/>
    </xf>
    <xf numFmtId="3" fontId="2" fillId="0" borderId="3" xfId="0" applyNumberFormat="1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0" fontId="3" fillId="0" borderId="4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Border="1" applyAlignment="1">
      <alignment wrapText="1"/>
    </xf>
    <xf numFmtId="3" fontId="3" fillId="0" borderId="4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2" borderId="3" xfId="0" applyNumberFormat="1" applyFont="1" applyFill="1" applyBorder="1" applyAlignment="1">
      <alignment horizontal="right" wrapText="1"/>
    </xf>
    <xf numFmtId="0" fontId="2" fillId="2" borderId="15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5" xfId="0" applyFont="1" applyBorder="1" applyAlignment="1">
      <alignment horizontal="right" wrapText="1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center" wrapText="1"/>
    </xf>
    <xf numFmtId="0" fontId="12" fillId="0" borderId="5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70">
      <selection activeCell="A79" sqref="A79"/>
    </sheetView>
  </sheetViews>
  <sheetFormatPr defaultColWidth="9.00390625" defaultRowHeight="12.75"/>
  <cols>
    <col min="1" max="1" width="5.25390625" style="9" customWidth="1"/>
    <col min="2" max="2" width="27.25390625" style="46" customWidth="1"/>
    <col min="3" max="3" width="5.125" style="5" customWidth="1"/>
    <col min="4" max="4" width="6.875" style="5" customWidth="1"/>
    <col min="5" max="5" width="7.00390625" style="5" customWidth="1"/>
    <col min="6" max="7" width="10.75390625" style="20" customWidth="1"/>
    <col min="8" max="8" width="5.25390625" style="20" customWidth="1"/>
    <col min="9" max="9" width="14.00390625" style="55" customWidth="1"/>
    <col min="10" max="10" width="17.625" style="20" customWidth="1"/>
    <col min="11" max="16384" width="9.125" style="5" customWidth="1"/>
  </cols>
  <sheetData>
    <row r="1" ht="15">
      <c r="B1" s="82" t="s">
        <v>60</v>
      </c>
    </row>
    <row r="2" spans="1:10" ht="15">
      <c r="A2" s="11"/>
      <c r="B2" s="82" t="s">
        <v>61</v>
      </c>
      <c r="C2" s="1"/>
      <c r="D2" s="1"/>
      <c r="E2" s="1"/>
      <c r="F2" s="12"/>
      <c r="G2" s="13"/>
      <c r="H2" s="13"/>
      <c r="I2" s="56"/>
      <c r="J2" s="13"/>
    </row>
    <row r="3" spans="1:10" ht="15">
      <c r="A3" s="11"/>
      <c r="B3" s="136" t="s">
        <v>96</v>
      </c>
      <c r="C3" s="1"/>
      <c r="D3" s="1"/>
      <c r="E3" s="1"/>
      <c r="F3" s="12"/>
      <c r="G3" s="13"/>
      <c r="H3" s="13"/>
      <c r="I3" s="56"/>
      <c r="J3" s="13"/>
    </row>
    <row r="4" spans="1:10" ht="15">
      <c r="A4" s="149" t="s">
        <v>93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0" ht="15">
      <c r="A5" s="5"/>
      <c r="B5" s="47"/>
      <c r="C5" s="2"/>
      <c r="D5" s="2"/>
      <c r="E5" s="2"/>
      <c r="F5" s="14"/>
      <c r="G5" s="14"/>
      <c r="H5" s="14"/>
      <c r="I5" s="57"/>
      <c r="J5" s="14"/>
    </row>
    <row r="6" spans="1:10" ht="15" customHeight="1">
      <c r="A6" s="150" t="s">
        <v>0</v>
      </c>
      <c r="B6" s="151" t="s">
        <v>1</v>
      </c>
      <c r="C6" s="152" t="s">
        <v>2</v>
      </c>
      <c r="D6" s="153" t="s">
        <v>3</v>
      </c>
      <c r="E6" s="152" t="s">
        <v>4</v>
      </c>
      <c r="F6" s="154" t="s">
        <v>5</v>
      </c>
      <c r="G6" s="155"/>
      <c r="H6" s="142" t="s">
        <v>6</v>
      </c>
      <c r="I6" s="143"/>
      <c r="J6" s="144"/>
    </row>
    <row r="7" spans="1:10" ht="57">
      <c r="A7" s="150"/>
      <c r="B7" s="151"/>
      <c r="C7" s="152"/>
      <c r="D7" s="153"/>
      <c r="E7" s="152"/>
      <c r="F7" s="75" t="s">
        <v>7</v>
      </c>
      <c r="G7" s="76" t="s">
        <v>8</v>
      </c>
      <c r="H7" s="156" t="s">
        <v>67</v>
      </c>
      <c r="I7" s="157"/>
      <c r="J7" s="83" t="s">
        <v>65</v>
      </c>
    </row>
    <row r="8" spans="1:10" ht="15">
      <c r="A8" s="3">
        <v>1</v>
      </c>
      <c r="B8" s="48">
        <v>2</v>
      </c>
      <c r="C8" s="3">
        <v>3</v>
      </c>
      <c r="D8" s="3">
        <v>4</v>
      </c>
      <c r="E8" s="3">
        <v>5</v>
      </c>
      <c r="F8" s="16">
        <v>6</v>
      </c>
      <c r="G8" s="17">
        <v>7</v>
      </c>
      <c r="H8" s="17">
        <v>8</v>
      </c>
      <c r="I8" s="31">
        <v>9</v>
      </c>
      <c r="J8" s="15">
        <v>10</v>
      </c>
    </row>
    <row r="9" spans="1:10" ht="15">
      <c r="A9" s="33"/>
      <c r="B9" s="49" t="s">
        <v>36</v>
      </c>
      <c r="C9" s="33"/>
      <c r="D9" s="33"/>
      <c r="E9" s="33"/>
      <c r="F9" s="33"/>
      <c r="G9" s="33"/>
      <c r="H9" s="33"/>
      <c r="I9" s="58"/>
      <c r="J9" s="34"/>
    </row>
    <row r="10" spans="1:10" ht="15">
      <c r="A10" s="35"/>
      <c r="B10" s="50"/>
      <c r="C10" s="36">
        <v>600</v>
      </c>
      <c r="D10" s="36">
        <v>60014</v>
      </c>
      <c r="E10" s="36">
        <v>6050</v>
      </c>
      <c r="F10" s="35"/>
      <c r="G10" s="35"/>
      <c r="H10" s="35"/>
      <c r="I10" s="37"/>
      <c r="J10" s="35"/>
    </row>
    <row r="11" spans="1:10" ht="23.25">
      <c r="A11" s="100">
        <v>1</v>
      </c>
      <c r="B11" s="101" t="s">
        <v>55</v>
      </c>
      <c r="C11" s="100"/>
      <c r="D11" s="100"/>
      <c r="E11" s="100"/>
      <c r="F11" s="100"/>
      <c r="G11" s="100"/>
      <c r="H11" s="100" t="s">
        <v>45</v>
      </c>
      <c r="I11" s="102">
        <v>404308</v>
      </c>
      <c r="J11" s="100"/>
    </row>
    <row r="12" spans="1:10" ht="26.25">
      <c r="A12" s="103"/>
      <c r="B12" s="104" t="s">
        <v>18</v>
      </c>
      <c r="C12" s="103"/>
      <c r="D12" s="103"/>
      <c r="E12" s="103"/>
      <c r="F12" s="105" t="s">
        <v>19</v>
      </c>
      <c r="G12" s="105" t="s">
        <v>20</v>
      </c>
      <c r="H12" s="106" t="s">
        <v>48</v>
      </c>
      <c r="I12" s="107">
        <v>67384</v>
      </c>
      <c r="J12" s="107">
        <v>673845</v>
      </c>
    </row>
    <row r="13" spans="1:10" ht="34.5">
      <c r="A13" s="100">
        <v>2</v>
      </c>
      <c r="B13" s="101" t="s">
        <v>56</v>
      </c>
      <c r="C13" s="100"/>
      <c r="D13" s="100"/>
      <c r="E13" s="100"/>
      <c r="F13" s="100"/>
      <c r="G13" s="100"/>
      <c r="H13" s="100" t="s">
        <v>45</v>
      </c>
      <c r="I13" s="102">
        <v>529692</v>
      </c>
      <c r="J13" s="100"/>
    </row>
    <row r="14" spans="1:10" ht="26.25">
      <c r="A14" s="103"/>
      <c r="B14" s="104" t="s">
        <v>23</v>
      </c>
      <c r="C14" s="103"/>
      <c r="D14" s="103"/>
      <c r="E14" s="103"/>
      <c r="F14" s="105" t="s">
        <v>24</v>
      </c>
      <c r="G14" s="105" t="s">
        <v>20</v>
      </c>
      <c r="H14" s="106" t="s">
        <v>48</v>
      </c>
      <c r="I14" s="107">
        <v>88282</v>
      </c>
      <c r="J14" s="107">
        <v>882820</v>
      </c>
    </row>
    <row r="15" spans="1:10" ht="26.25">
      <c r="A15" s="34">
        <v>3</v>
      </c>
      <c r="B15" s="51" t="s">
        <v>25</v>
      </c>
      <c r="C15" s="34"/>
      <c r="D15" s="34"/>
      <c r="E15" s="34"/>
      <c r="F15" s="34"/>
      <c r="G15" s="34"/>
      <c r="H15" s="34"/>
      <c r="I15" s="59"/>
      <c r="J15" s="34"/>
    </row>
    <row r="16" spans="1:10" ht="27" thickBot="1">
      <c r="A16" s="34"/>
      <c r="B16" s="84" t="s">
        <v>26</v>
      </c>
      <c r="C16" s="34"/>
      <c r="D16" s="34"/>
      <c r="E16" s="34"/>
      <c r="F16" s="85" t="s">
        <v>19</v>
      </c>
      <c r="G16" s="85" t="s">
        <v>24</v>
      </c>
      <c r="H16" s="85"/>
      <c r="I16" s="59">
        <v>0</v>
      </c>
      <c r="J16" s="59">
        <v>435000</v>
      </c>
    </row>
    <row r="17" spans="1:10" ht="15.75" thickBot="1">
      <c r="A17" s="86">
        <v>4</v>
      </c>
      <c r="B17" s="87" t="s">
        <v>62</v>
      </c>
      <c r="C17" s="88"/>
      <c r="D17" s="88"/>
      <c r="E17" s="88"/>
      <c r="F17" s="90" t="s">
        <v>63</v>
      </c>
      <c r="G17" s="90" t="s">
        <v>22</v>
      </c>
      <c r="H17" s="90"/>
      <c r="I17" s="89"/>
      <c r="J17" s="91">
        <v>200000</v>
      </c>
    </row>
    <row r="18" spans="1:10" ht="26.25">
      <c r="A18" s="34">
        <v>5</v>
      </c>
      <c r="B18" s="51" t="s">
        <v>27</v>
      </c>
      <c r="C18" s="34"/>
      <c r="D18" s="34"/>
      <c r="E18" s="34"/>
      <c r="F18" s="34"/>
      <c r="G18" s="34"/>
      <c r="H18" s="34"/>
      <c r="I18" s="59"/>
      <c r="J18" s="34"/>
    </row>
    <row r="19" spans="1:10" ht="26.25">
      <c r="A19" s="35"/>
      <c r="B19" s="52" t="s">
        <v>28</v>
      </c>
      <c r="C19" s="35"/>
      <c r="D19" s="35"/>
      <c r="E19" s="35"/>
      <c r="F19" s="38" t="s">
        <v>29</v>
      </c>
      <c r="G19" s="38" t="s">
        <v>22</v>
      </c>
      <c r="H19" s="38"/>
      <c r="I19" s="37">
        <v>0</v>
      </c>
      <c r="J19" s="37">
        <v>200000</v>
      </c>
    </row>
    <row r="20" spans="1:10" ht="15">
      <c r="A20" s="35">
        <v>6</v>
      </c>
      <c r="B20" s="53" t="s">
        <v>54</v>
      </c>
      <c r="C20" s="35"/>
      <c r="D20" s="35"/>
      <c r="E20" s="35"/>
      <c r="F20" s="38" t="s">
        <v>21</v>
      </c>
      <c r="G20" s="38" t="s">
        <v>22</v>
      </c>
      <c r="H20" s="38"/>
      <c r="I20" s="37">
        <v>0</v>
      </c>
      <c r="J20" s="37">
        <v>350000</v>
      </c>
    </row>
    <row r="21" spans="1:10" ht="15">
      <c r="A21" s="35"/>
      <c r="B21" s="50" t="s">
        <v>30</v>
      </c>
      <c r="C21" s="36">
        <v>600</v>
      </c>
      <c r="D21" s="36">
        <v>60014</v>
      </c>
      <c r="E21" s="36">
        <v>6050</v>
      </c>
      <c r="F21" s="40" t="s">
        <v>31</v>
      </c>
      <c r="G21" s="40" t="s">
        <v>31</v>
      </c>
      <c r="H21" s="40"/>
      <c r="I21" s="37">
        <v>0</v>
      </c>
      <c r="J21" s="39">
        <f>SUM(J11:J20)</f>
        <v>2741665</v>
      </c>
    </row>
    <row r="22" spans="1:10" ht="15">
      <c r="A22" s="41"/>
      <c r="B22" s="54"/>
      <c r="C22" s="36"/>
      <c r="D22" s="36"/>
      <c r="E22" s="36"/>
      <c r="F22" s="40"/>
      <c r="G22" s="40"/>
      <c r="H22" s="40"/>
      <c r="I22" s="37"/>
      <c r="J22" s="39"/>
    </row>
    <row r="23" spans="1:10" ht="15">
      <c r="A23" s="33"/>
      <c r="B23" s="49" t="s">
        <v>36</v>
      </c>
      <c r="C23" s="33"/>
      <c r="D23" s="33"/>
      <c r="E23" s="33"/>
      <c r="F23" s="33"/>
      <c r="G23" s="33"/>
      <c r="H23" s="33"/>
      <c r="I23" s="58"/>
      <c r="J23" s="34"/>
    </row>
    <row r="24" spans="1:10" ht="15">
      <c r="A24" s="35"/>
      <c r="B24" s="50"/>
      <c r="C24" s="36">
        <v>600</v>
      </c>
      <c r="D24" s="36">
        <v>60014</v>
      </c>
      <c r="E24" s="36">
        <v>6060</v>
      </c>
      <c r="F24" s="35"/>
      <c r="G24" s="35"/>
      <c r="H24" s="35"/>
      <c r="I24" s="37"/>
      <c r="J24" s="35"/>
    </row>
    <row r="25" spans="1:10" ht="15">
      <c r="A25" s="34">
        <v>7</v>
      </c>
      <c r="B25" s="51" t="s">
        <v>32</v>
      </c>
      <c r="C25" s="34"/>
      <c r="D25" s="34"/>
      <c r="E25" s="34"/>
      <c r="F25" s="34"/>
      <c r="G25" s="34"/>
      <c r="H25" s="34"/>
      <c r="I25" s="59"/>
      <c r="J25" s="34"/>
    </row>
    <row r="26" spans="1:10" ht="15">
      <c r="A26" s="35"/>
      <c r="B26" s="52" t="s">
        <v>33</v>
      </c>
      <c r="C26" s="35"/>
      <c r="D26" s="35"/>
      <c r="E26" s="35"/>
      <c r="F26" s="38" t="s">
        <v>19</v>
      </c>
      <c r="G26" s="38" t="s">
        <v>19</v>
      </c>
      <c r="H26" s="38"/>
      <c r="I26" s="37">
        <v>0</v>
      </c>
      <c r="J26" s="37">
        <v>20000</v>
      </c>
    </row>
    <row r="27" spans="1:10" ht="15">
      <c r="A27" s="34">
        <v>8</v>
      </c>
      <c r="B27" s="51" t="s">
        <v>34</v>
      </c>
      <c r="C27" s="34"/>
      <c r="D27" s="34"/>
      <c r="E27" s="34"/>
      <c r="F27" s="34"/>
      <c r="G27" s="34"/>
      <c r="H27" s="34"/>
      <c r="I27" s="59"/>
      <c r="J27" s="34"/>
    </row>
    <row r="28" spans="1:10" ht="15">
      <c r="A28" s="35"/>
      <c r="B28" s="52" t="s">
        <v>35</v>
      </c>
      <c r="C28" s="35"/>
      <c r="D28" s="35"/>
      <c r="E28" s="35"/>
      <c r="F28" s="38" t="s">
        <v>19</v>
      </c>
      <c r="G28" s="38" t="s">
        <v>19</v>
      </c>
      <c r="H28" s="38"/>
      <c r="I28" s="37">
        <v>0</v>
      </c>
      <c r="J28" s="37">
        <v>6000</v>
      </c>
    </row>
    <row r="29" spans="1:10" ht="15">
      <c r="A29" s="35"/>
      <c r="B29" s="50" t="s">
        <v>30</v>
      </c>
      <c r="C29" s="36">
        <v>600</v>
      </c>
      <c r="D29" s="36">
        <v>60014</v>
      </c>
      <c r="E29" s="36">
        <v>6060</v>
      </c>
      <c r="F29" s="40" t="s">
        <v>31</v>
      </c>
      <c r="G29" s="40" t="s">
        <v>31</v>
      </c>
      <c r="H29" s="40"/>
      <c r="I29" s="37">
        <v>0</v>
      </c>
      <c r="J29" s="39">
        <f>SUM(J25:J28)</f>
        <v>26000</v>
      </c>
    </row>
    <row r="30" spans="1:10" ht="15">
      <c r="A30" s="23"/>
      <c r="B30" s="22"/>
      <c r="C30" s="3"/>
      <c r="D30" s="3"/>
      <c r="E30" s="3"/>
      <c r="F30" s="16"/>
      <c r="G30" s="17"/>
      <c r="H30" s="17"/>
      <c r="I30" s="31"/>
      <c r="J30" s="15"/>
    </row>
    <row r="31" spans="1:10" ht="15" customHeight="1">
      <c r="A31" s="145" t="s">
        <v>13</v>
      </c>
      <c r="B31" s="146"/>
      <c r="C31" s="3"/>
      <c r="D31" s="3"/>
      <c r="E31" s="3"/>
      <c r="F31" s="16"/>
      <c r="G31" s="17"/>
      <c r="H31" s="17"/>
      <c r="I31" s="31"/>
      <c r="J31" s="15"/>
    </row>
    <row r="32" spans="1:10" ht="30">
      <c r="A32" s="27">
        <v>9</v>
      </c>
      <c r="B32" s="43" t="s">
        <v>53</v>
      </c>
      <c r="C32" s="24">
        <v>801</v>
      </c>
      <c r="D32" s="24">
        <v>80130</v>
      </c>
      <c r="E32" s="24">
        <v>6050</v>
      </c>
      <c r="F32" s="25" t="s">
        <v>14</v>
      </c>
      <c r="G32" s="26" t="s">
        <v>14</v>
      </c>
      <c r="H32" s="26"/>
      <c r="I32" s="30">
        <v>0</v>
      </c>
      <c r="J32" s="30">
        <v>45000</v>
      </c>
    </row>
    <row r="33" spans="1:10" ht="15" customHeight="1">
      <c r="A33" s="175" t="s">
        <v>16</v>
      </c>
      <c r="B33" s="146"/>
      <c r="C33" s="24"/>
      <c r="D33" s="24"/>
      <c r="E33" s="24"/>
      <c r="F33" s="25"/>
      <c r="G33" s="26"/>
      <c r="H33" s="26"/>
      <c r="I33" s="30">
        <v>0</v>
      </c>
      <c r="J33" s="29">
        <f>SUM(J32:J32)</f>
        <v>45000</v>
      </c>
    </row>
    <row r="34" spans="1:10" ht="29.25">
      <c r="A34" s="23"/>
      <c r="B34" s="32" t="s">
        <v>40</v>
      </c>
      <c r="C34" s="24"/>
      <c r="D34" s="24"/>
      <c r="E34" s="24"/>
      <c r="F34" s="25"/>
      <c r="G34" s="26"/>
      <c r="H34" s="26"/>
      <c r="I34" s="30"/>
      <c r="J34" s="29"/>
    </row>
    <row r="35" spans="1:10" ht="90">
      <c r="A35" s="61">
        <v>10</v>
      </c>
      <c r="B35" s="63" t="s">
        <v>52</v>
      </c>
      <c r="C35" s="62">
        <v>750</v>
      </c>
      <c r="D35" s="62">
        <v>75020</v>
      </c>
      <c r="E35" s="62">
        <v>6050</v>
      </c>
      <c r="F35" s="25" t="s">
        <v>41</v>
      </c>
      <c r="G35" s="26" t="s">
        <v>15</v>
      </c>
      <c r="H35" s="26" t="s">
        <v>57</v>
      </c>
      <c r="I35" s="30">
        <v>53000</v>
      </c>
      <c r="J35" s="29">
        <v>120000</v>
      </c>
    </row>
    <row r="36" spans="1:10" ht="45">
      <c r="A36" s="61">
        <v>11</v>
      </c>
      <c r="B36" s="63" t="s">
        <v>43</v>
      </c>
      <c r="C36" s="62">
        <v>750</v>
      </c>
      <c r="D36" s="62">
        <v>75020</v>
      </c>
      <c r="E36" s="62">
        <v>6060</v>
      </c>
      <c r="F36" s="25" t="s">
        <v>42</v>
      </c>
      <c r="G36" s="26"/>
      <c r="H36" s="26"/>
      <c r="I36" s="30"/>
      <c r="J36" s="29">
        <v>45000</v>
      </c>
    </row>
    <row r="37" spans="1:10" ht="15" customHeight="1">
      <c r="A37" s="23"/>
      <c r="B37" s="32" t="s">
        <v>44</v>
      </c>
      <c r="C37" s="24"/>
      <c r="D37" s="24"/>
      <c r="E37" s="24"/>
      <c r="F37" s="25"/>
      <c r="G37" s="26"/>
      <c r="H37" s="26"/>
      <c r="I37" s="30"/>
      <c r="J37" s="29">
        <f>SUM(J35:J36)</f>
        <v>165000</v>
      </c>
    </row>
    <row r="38" spans="1:10" ht="30" customHeight="1">
      <c r="A38" s="176" t="s">
        <v>17</v>
      </c>
      <c r="B38" s="177"/>
      <c r="C38" s="42"/>
      <c r="D38" s="24"/>
      <c r="E38" s="24"/>
      <c r="F38" s="25"/>
      <c r="G38" s="26"/>
      <c r="H38" s="26"/>
      <c r="I38" s="30"/>
      <c r="J38" s="4"/>
    </row>
    <row r="39" spans="1:10" ht="45.75">
      <c r="A39" s="92">
        <v>12</v>
      </c>
      <c r="B39" s="93" t="s">
        <v>38</v>
      </c>
      <c r="C39" s="94">
        <v>854</v>
      </c>
      <c r="D39" s="94">
        <v>85410</v>
      </c>
      <c r="E39" s="94">
        <v>6050</v>
      </c>
      <c r="F39" s="95">
        <v>2005</v>
      </c>
      <c r="G39" s="96" t="s">
        <v>39</v>
      </c>
      <c r="H39" s="96" t="s">
        <v>45</v>
      </c>
      <c r="I39" s="97">
        <v>770284</v>
      </c>
      <c r="J39" s="98"/>
    </row>
    <row r="40" spans="1:10" ht="15">
      <c r="A40" s="92"/>
      <c r="B40" s="93"/>
      <c r="C40" s="94"/>
      <c r="D40" s="94"/>
      <c r="E40" s="94"/>
      <c r="F40" s="95"/>
      <c r="G40" s="96"/>
      <c r="H40" s="96" t="s">
        <v>48</v>
      </c>
      <c r="I40" s="97">
        <v>154057</v>
      </c>
      <c r="J40" s="99">
        <f>1611818-109357</f>
        <v>1502461</v>
      </c>
    </row>
    <row r="41" spans="1:10" ht="15">
      <c r="A41" s="27"/>
      <c r="B41" s="73"/>
      <c r="C41" s="24"/>
      <c r="D41" s="24"/>
      <c r="E41" s="24"/>
      <c r="F41" s="25"/>
      <c r="G41" s="26"/>
      <c r="H41" s="26"/>
      <c r="I41" s="30"/>
      <c r="J41" s="28"/>
    </row>
    <row r="42" spans="1:10" ht="15">
      <c r="A42" s="23"/>
      <c r="B42" s="22" t="s">
        <v>16</v>
      </c>
      <c r="C42" s="3"/>
      <c r="D42" s="3"/>
      <c r="E42" s="3"/>
      <c r="F42" s="16"/>
      <c r="G42" s="17"/>
      <c r="H42" s="17"/>
      <c r="I42" s="60"/>
      <c r="J42" s="29">
        <f>SUM(J40:J40)</f>
        <v>1502461</v>
      </c>
    </row>
    <row r="43" spans="1:10" ht="15">
      <c r="A43" s="23"/>
      <c r="B43" s="22"/>
      <c r="C43" s="3"/>
      <c r="D43" s="3"/>
      <c r="E43" s="3"/>
      <c r="F43" s="16"/>
      <c r="G43" s="17"/>
      <c r="H43" s="17"/>
      <c r="I43" s="31"/>
      <c r="J43" s="8"/>
    </row>
    <row r="44" spans="1:10" ht="25.5" customHeight="1">
      <c r="A44" s="21" t="s">
        <v>12</v>
      </c>
      <c r="B44" s="43"/>
      <c r="C44" s="7">
        <v>852</v>
      </c>
      <c r="D44" s="7">
        <v>85202</v>
      </c>
      <c r="E44" s="7"/>
      <c r="F44" s="19"/>
      <c r="G44" s="19"/>
      <c r="H44" s="19"/>
      <c r="I44" s="19"/>
      <c r="J44" s="19"/>
    </row>
    <row r="45" spans="1:10" ht="30">
      <c r="A45" s="10">
        <v>13</v>
      </c>
      <c r="B45" s="43" t="s">
        <v>37</v>
      </c>
      <c r="C45" s="7"/>
      <c r="D45" s="7"/>
      <c r="E45" s="7">
        <v>6050</v>
      </c>
      <c r="F45" s="19"/>
      <c r="G45" s="19"/>
      <c r="H45" s="19"/>
      <c r="I45" s="19"/>
      <c r="J45" s="19">
        <v>32000</v>
      </c>
    </row>
    <row r="46" spans="1:10" ht="15">
      <c r="A46" s="10"/>
      <c r="B46" s="43" t="s">
        <v>9</v>
      </c>
      <c r="C46" s="7"/>
      <c r="D46" s="7"/>
      <c r="E46" s="7"/>
      <c r="F46" s="19"/>
      <c r="G46" s="19"/>
      <c r="H46" s="19"/>
      <c r="I46" s="19"/>
      <c r="J46" s="44">
        <f>SUM(J45:J45)</f>
        <v>32000</v>
      </c>
    </row>
    <row r="47" spans="1:10" ht="25.5" customHeight="1">
      <c r="A47" s="21" t="s">
        <v>64</v>
      </c>
      <c r="B47" s="43"/>
      <c r="C47" s="7">
        <v>852</v>
      </c>
      <c r="D47" s="7">
        <v>85202</v>
      </c>
      <c r="E47" s="7"/>
      <c r="F47" s="19"/>
      <c r="G47" s="19"/>
      <c r="H47" s="19"/>
      <c r="I47" s="19"/>
      <c r="J47" s="19"/>
    </row>
    <row r="48" spans="1:10" ht="30">
      <c r="A48" s="10">
        <v>14</v>
      </c>
      <c r="B48" s="43" t="s">
        <v>37</v>
      </c>
      <c r="C48" s="7"/>
      <c r="D48" s="7"/>
      <c r="E48" s="7">
        <v>6050</v>
      </c>
      <c r="F48" s="19"/>
      <c r="G48" s="19"/>
      <c r="H48" s="19"/>
      <c r="I48" s="19"/>
      <c r="J48" s="19">
        <v>30000</v>
      </c>
    </row>
    <row r="49" spans="1:10" ht="15">
      <c r="A49" s="10"/>
      <c r="B49" s="43" t="s">
        <v>9</v>
      </c>
      <c r="C49" s="7"/>
      <c r="D49" s="7"/>
      <c r="E49" s="7"/>
      <c r="F49" s="19"/>
      <c r="G49" s="19"/>
      <c r="H49" s="19"/>
      <c r="I49" s="19"/>
      <c r="J49" s="44">
        <f>SUM(J48:J48)</f>
        <v>30000</v>
      </c>
    </row>
    <row r="50" spans="1:10" ht="39.75" customHeight="1">
      <c r="A50" s="147" t="s">
        <v>10</v>
      </c>
      <c r="B50" s="148"/>
      <c r="C50" s="7"/>
      <c r="D50" s="7"/>
      <c r="E50" s="7"/>
      <c r="F50" s="18"/>
      <c r="G50" s="18"/>
      <c r="H50" s="18"/>
      <c r="I50" s="19"/>
      <c r="J50" s="18"/>
    </row>
    <row r="51" spans="1:10" ht="15">
      <c r="A51" s="10">
        <v>15</v>
      </c>
      <c r="B51" s="43" t="s">
        <v>11</v>
      </c>
      <c r="C51" s="7">
        <v>852</v>
      </c>
      <c r="D51" s="7">
        <v>85203</v>
      </c>
      <c r="E51" s="7">
        <v>6050</v>
      </c>
      <c r="F51" s="19"/>
      <c r="G51" s="19"/>
      <c r="H51" s="19"/>
      <c r="I51" s="19"/>
      <c r="J51" s="44">
        <v>10000</v>
      </c>
    </row>
    <row r="53" spans="1:10" ht="15">
      <c r="A53" s="160" t="s">
        <v>66</v>
      </c>
      <c r="B53" s="161"/>
      <c r="C53" s="161"/>
      <c r="D53" s="161"/>
      <c r="E53" s="162"/>
      <c r="F53" s="138"/>
      <c r="G53" s="139"/>
      <c r="H53" s="70"/>
      <c r="I53" s="67"/>
      <c r="J53" s="64"/>
    </row>
    <row r="54" spans="1:10" ht="15.75">
      <c r="A54" s="163"/>
      <c r="B54" s="164"/>
      <c r="C54" s="164"/>
      <c r="D54" s="164"/>
      <c r="E54" s="165"/>
      <c r="F54" s="140"/>
      <c r="G54" s="141"/>
      <c r="H54" s="71"/>
      <c r="I54" s="68">
        <f>SUM(I9:I53)</f>
        <v>2067007</v>
      </c>
      <c r="J54" s="66">
        <f>J51+J46+J42+J33+J29+J21+J37+J49</f>
        <v>4552126</v>
      </c>
    </row>
    <row r="55" spans="1:10" ht="15">
      <c r="A55" s="166"/>
      <c r="B55" s="167"/>
      <c r="C55" s="167"/>
      <c r="D55" s="167"/>
      <c r="E55" s="168"/>
      <c r="F55" s="158"/>
      <c r="G55" s="159"/>
      <c r="H55" s="45"/>
      <c r="I55" s="69"/>
      <c r="J55" s="65"/>
    </row>
    <row r="56" spans="1:10" ht="15">
      <c r="A56" s="72"/>
      <c r="B56" s="72"/>
      <c r="C56" s="72"/>
      <c r="D56" s="72"/>
      <c r="E56" s="72"/>
      <c r="F56" s="78"/>
      <c r="G56" s="78"/>
      <c r="H56" s="78"/>
      <c r="I56" s="79"/>
      <c r="J56" s="77"/>
    </row>
    <row r="57" ht="15">
      <c r="B57" s="80" t="s">
        <v>50</v>
      </c>
    </row>
    <row r="58" ht="15">
      <c r="B58" s="80"/>
    </row>
    <row r="59" spans="1:10" ht="15" customHeight="1" thickBot="1">
      <c r="A59" s="150" t="s">
        <v>0</v>
      </c>
      <c r="B59" s="151" t="s">
        <v>1</v>
      </c>
      <c r="C59" s="169"/>
      <c r="D59" s="170"/>
      <c r="E59" s="171"/>
      <c r="F59" s="154" t="s">
        <v>5</v>
      </c>
      <c r="G59" s="155"/>
      <c r="H59" s="142" t="s">
        <v>6</v>
      </c>
      <c r="I59" s="143"/>
      <c r="J59" s="171"/>
    </row>
    <row r="60" spans="1:10" ht="43.5" thickBot="1">
      <c r="A60" s="150"/>
      <c r="B60" s="151"/>
      <c r="C60" s="172"/>
      <c r="D60" s="173"/>
      <c r="E60" s="174"/>
      <c r="F60" s="75" t="s">
        <v>7</v>
      </c>
      <c r="G60" s="76" t="s">
        <v>8</v>
      </c>
      <c r="H60" s="110"/>
      <c r="I60" s="111" t="s">
        <v>49</v>
      </c>
      <c r="J60" s="112" t="s">
        <v>80</v>
      </c>
    </row>
    <row r="61" spans="1:10" ht="15">
      <c r="A61" s="124">
        <v>1</v>
      </c>
      <c r="B61" s="125">
        <v>2</v>
      </c>
      <c r="C61" s="124">
        <v>3</v>
      </c>
      <c r="D61" s="124">
        <v>4</v>
      </c>
      <c r="E61" s="124">
        <v>5</v>
      </c>
      <c r="F61" s="126">
        <v>6</v>
      </c>
      <c r="G61" s="127">
        <v>7</v>
      </c>
      <c r="H61" s="128"/>
      <c r="I61" s="129">
        <v>8</v>
      </c>
      <c r="J61" s="130">
        <v>9</v>
      </c>
    </row>
    <row r="62" spans="1:10" s="131" customFormat="1" ht="57">
      <c r="A62" s="92">
        <v>1</v>
      </c>
      <c r="B62" s="93" t="s">
        <v>79</v>
      </c>
      <c r="C62" s="180"/>
      <c r="D62" s="181"/>
      <c r="E62" s="182"/>
      <c r="F62" s="132">
        <v>2006</v>
      </c>
      <c r="G62" s="96" t="s">
        <v>39</v>
      </c>
      <c r="H62" s="133"/>
      <c r="I62" s="134">
        <v>109357</v>
      </c>
      <c r="J62" s="135" t="s">
        <v>85</v>
      </c>
    </row>
    <row r="63" spans="1:10" ht="25.5">
      <c r="A63" s="27">
        <v>2</v>
      </c>
      <c r="B63" s="116" t="s">
        <v>69</v>
      </c>
      <c r="C63" s="183"/>
      <c r="D63" s="184"/>
      <c r="E63" s="185"/>
      <c r="F63" s="25">
        <v>2006</v>
      </c>
      <c r="G63" s="26">
        <v>2006</v>
      </c>
      <c r="H63" s="109"/>
      <c r="I63" s="113">
        <v>191000</v>
      </c>
      <c r="J63" s="178" t="s">
        <v>86</v>
      </c>
    </row>
    <row r="64" spans="1:10" ht="25.5">
      <c r="A64" s="27">
        <v>3</v>
      </c>
      <c r="B64" s="122" t="s">
        <v>70</v>
      </c>
      <c r="C64" s="183"/>
      <c r="D64" s="184"/>
      <c r="E64" s="185"/>
      <c r="F64" s="25">
        <v>2006</v>
      </c>
      <c r="G64" s="26">
        <v>2006</v>
      </c>
      <c r="H64" s="109"/>
      <c r="I64" s="113">
        <v>252000</v>
      </c>
      <c r="J64" s="191"/>
    </row>
    <row r="65" spans="1:10" ht="51">
      <c r="A65" s="27">
        <v>4</v>
      </c>
      <c r="B65" s="116" t="s">
        <v>71</v>
      </c>
      <c r="C65" s="183"/>
      <c r="D65" s="184"/>
      <c r="E65" s="185"/>
      <c r="F65" s="25">
        <v>2006</v>
      </c>
      <c r="G65" s="26">
        <v>2006</v>
      </c>
      <c r="H65" s="109"/>
      <c r="I65" s="189">
        <v>511000</v>
      </c>
      <c r="J65" s="191"/>
    </row>
    <row r="66" spans="1:10" ht="38.25">
      <c r="A66" s="27">
        <v>5</v>
      </c>
      <c r="B66" s="122" t="s">
        <v>72</v>
      </c>
      <c r="C66" s="183"/>
      <c r="D66" s="184"/>
      <c r="E66" s="185"/>
      <c r="F66" s="25">
        <v>2006</v>
      </c>
      <c r="G66" s="26">
        <v>2006</v>
      </c>
      <c r="H66" s="109"/>
      <c r="I66" s="190"/>
      <c r="J66" s="179"/>
    </row>
    <row r="67" spans="1:10" ht="63.75">
      <c r="A67" s="27">
        <v>6</v>
      </c>
      <c r="B67" s="116" t="s">
        <v>73</v>
      </c>
      <c r="C67" s="183"/>
      <c r="D67" s="184"/>
      <c r="E67" s="185"/>
      <c r="F67" s="25">
        <v>2006</v>
      </c>
      <c r="G67" s="26">
        <v>2006</v>
      </c>
      <c r="H67" s="109"/>
      <c r="I67" s="113">
        <v>141000</v>
      </c>
      <c r="J67" s="178" t="s">
        <v>87</v>
      </c>
    </row>
    <row r="68" spans="1:10" ht="51">
      <c r="A68" s="27">
        <v>7</v>
      </c>
      <c r="B68" s="116" t="s">
        <v>74</v>
      </c>
      <c r="C68" s="183"/>
      <c r="D68" s="184"/>
      <c r="E68" s="185"/>
      <c r="F68" s="25">
        <v>2006</v>
      </c>
      <c r="G68" s="26">
        <v>2006</v>
      </c>
      <c r="H68" s="109"/>
      <c r="I68" s="113">
        <v>240000</v>
      </c>
      <c r="J68" s="179"/>
    </row>
    <row r="69" spans="1:10" ht="39">
      <c r="A69" s="27">
        <v>8</v>
      </c>
      <c r="B69" s="117" t="s">
        <v>75</v>
      </c>
      <c r="C69" s="183"/>
      <c r="D69" s="184"/>
      <c r="E69" s="185"/>
      <c r="F69" s="25">
        <v>2006</v>
      </c>
      <c r="G69" s="26">
        <v>2006</v>
      </c>
      <c r="H69" s="109"/>
      <c r="I69" s="113">
        <v>246000</v>
      </c>
      <c r="J69" s="120" t="s">
        <v>88</v>
      </c>
    </row>
    <row r="70" spans="1:10" ht="15">
      <c r="A70" s="27">
        <v>9</v>
      </c>
      <c r="B70" s="123" t="s">
        <v>76</v>
      </c>
      <c r="C70" s="183"/>
      <c r="D70" s="184"/>
      <c r="E70" s="185"/>
      <c r="F70" s="25">
        <v>2006</v>
      </c>
      <c r="G70" s="26">
        <v>2006</v>
      </c>
      <c r="H70" s="109"/>
      <c r="I70" s="113">
        <v>149000</v>
      </c>
      <c r="J70" s="120" t="s">
        <v>88</v>
      </c>
    </row>
    <row r="71" spans="1:10" ht="39">
      <c r="A71" s="27">
        <v>10</v>
      </c>
      <c r="B71" s="117" t="s">
        <v>77</v>
      </c>
      <c r="C71" s="183"/>
      <c r="D71" s="184"/>
      <c r="E71" s="185"/>
      <c r="F71" s="25">
        <v>2006</v>
      </c>
      <c r="G71" s="26">
        <v>2006</v>
      </c>
      <c r="H71" s="109"/>
      <c r="I71" s="113">
        <v>296000</v>
      </c>
      <c r="J71" s="119" t="s">
        <v>89</v>
      </c>
    </row>
    <row r="72" spans="1:10" ht="25.5">
      <c r="A72" s="27">
        <v>11</v>
      </c>
      <c r="B72" s="118" t="s">
        <v>78</v>
      </c>
      <c r="C72" s="183"/>
      <c r="D72" s="184"/>
      <c r="E72" s="185"/>
      <c r="F72" s="25">
        <v>2006</v>
      </c>
      <c r="G72" s="26">
        <v>2006</v>
      </c>
      <c r="H72" s="109"/>
      <c r="I72" s="113">
        <v>10000</v>
      </c>
      <c r="J72" s="119" t="s">
        <v>90</v>
      </c>
    </row>
    <row r="73" spans="1:10" ht="51">
      <c r="A73" s="27">
        <v>12</v>
      </c>
      <c r="B73" s="122" t="s">
        <v>81</v>
      </c>
      <c r="C73" s="183"/>
      <c r="D73" s="184"/>
      <c r="E73" s="185"/>
      <c r="F73" s="25">
        <v>2006</v>
      </c>
      <c r="G73" s="26">
        <v>2006</v>
      </c>
      <c r="H73" s="109"/>
      <c r="I73" s="113">
        <v>58560</v>
      </c>
      <c r="J73" s="121" t="s">
        <v>87</v>
      </c>
    </row>
    <row r="74" spans="1:10" ht="26.25">
      <c r="A74" s="27">
        <v>13</v>
      </c>
      <c r="B74" s="117" t="s">
        <v>82</v>
      </c>
      <c r="C74" s="183"/>
      <c r="D74" s="184"/>
      <c r="E74" s="185"/>
      <c r="F74" s="25">
        <v>2006</v>
      </c>
      <c r="G74" s="26">
        <v>2006</v>
      </c>
      <c r="H74" s="109"/>
      <c r="I74" s="113">
        <v>150000</v>
      </c>
      <c r="J74" s="121" t="s">
        <v>91</v>
      </c>
    </row>
    <row r="75" spans="1:10" ht="51.75">
      <c r="A75" s="27">
        <v>14</v>
      </c>
      <c r="B75" s="117" t="s">
        <v>83</v>
      </c>
      <c r="C75" s="183"/>
      <c r="D75" s="184"/>
      <c r="E75" s="185"/>
      <c r="F75" s="25">
        <v>2006</v>
      </c>
      <c r="G75" s="26">
        <v>2006</v>
      </c>
      <c r="H75" s="109"/>
      <c r="I75" s="113">
        <v>400000</v>
      </c>
      <c r="J75" s="121" t="s">
        <v>91</v>
      </c>
    </row>
    <row r="76" spans="1:10" ht="38.25">
      <c r="A76" s="27">
        <v>15</v>
      </c>
      <c r="B76" s="116" t="s">
        <v>84</v>
      </c>
      <c r="C76" s="183"/>
      <c r="D76" s="184"/>
      <c r="E76" s="185"/>
      <c r="F76" s="25">
        <v>2006</v>
      </c>
      <c r="G76" s="26">
        <v>2006</v>
      </c>
      <c r="H76" s="109"/>
      <c r="I76" s="113">
        <v>15000</v>
      </c>
      <c r="J76" s="121" t="s">
        <v>92</v>
      </c>
    </row>
    <row r="77" spans="1:10" ht="76.5">
      <c r="A77" s="27">
        <v>16</v>
      </c>
      <c r="B77" s="118" t="s">
        <v>94</v>
      </c>
      <c r="C77" s="183"/>
      <c r="D77" s="184"/>
      <c r="E77" s="185"/>
      <c r="F77" s="25">
        <v>2006</v>
      </c>
      <c r="G77" s="26">
        <v>2006</v>
      </c>
      <c r="H77" s="109"/>
      <c r="I77" s="113">
        <v>137000</v>
      </c>
      <c r="J77" s="137" t="s">
        <v>95</v>
      </c>
    </row>
    <row r="78" spans="1:10" s="6" customFormat="1" ht="33.75">
      <c r="A78" s="23"/>
      <c r="B78" s="81" t="s">
        <v>51</v>
      </c>
      <c r="C78" s="186"/>
      <c r="D78" s="187"/>
      <c r="E78" s="188"/>
      <c r="F78" s="16"/>
      <c r="G78" s="17"/>
      <c r="H78" s="108"/>
      <c r="I78" s="114">
        <f>SUM(I62:I77)</f>
        <v>2905917</v>
      </c>
      <c r="J78" s="115"/>
    </row>
    <row r="80" ht="15">
      <c r="A80" s="74" t="s">
        <v>46</v>
      </c>
    </row>
    <row r="81" ht="15">
      <c r="A81" s="74" t="s">
        <v>47</v>
      </c>
    </row>
    <row r="82" spans="1:2" ht="15">
      <c r="A82" s="9" t="s">
        <v>59</v>
      </c>
      <c r="B82" s="46" t="s">
        <v>58</v>
      </c>
    </row>
    <row r="83" ht="15">
      <c r="A83" s="82" t="s">
        <v>68</v>
      </c>
    </row>
  </sheetData>
  <mergeCells count="24">
    <mergeCell ref="J67:J68"/>
    <mergeCell ref="C62:E78"/>
    <mergeCell ref="F59:G59"/>
    <mergeCell ref="H59:J59"/>
    <mergeCell ref="I65:I66"/>
    <mergeCell ref="J63:J66"/>
    <mergeCell ref="H7:I7"/>
    <mergeCell ref="F53:G55"/>
    <mergeCell ref="A53:E55"/>
    <mergeCell ref="C59:E60"/>
    <mergeCell ref="A33:B33"/>
    <mergeCell ref="A38:B38"/>
    <mergeCell ref="A59:A60"/>
    <mergeCell ref="B59:B60"/>
    <mergeCell ref="H6:J6"/>
    <mergeCell ref="A31:B31"/>
    <mergeCell ref="A50:B50"/>
    <mergeCell ref="A4:J4"/>
    <mergeCell ref="A6:A7"/>
    <mergeCell ref="B6:B7"/>
    <mergeCell ref="C6:C7"/>
    <mergeCell ref="D6:D7"/>
    <mergeCell ref="E6:E7"/>
    <mergeCell ref="F6:G6"/>
  </mergeCells>
  <printOptions/>
  <pageMargins left="0.4" right="0.26" top="0.47" bottom="0.52" header="0.26" footer="0.2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danuta_jablonska</cp:lastModifiedBy>
  <cp:lastPrinted>2005-11-05T17:00:40Z</cp:lastPrinted>
  <dcterms:created xsi:type="dcterms:W3CDTF">2005-10-05T10:15:19Z</dcterms:created>
  <dcterms:modified xsi:type="dcterms:W3CDTF">2006-03-02T09:01:51Z</dcterms:modified>
  <cp:category/>
  <cp:version/>
  <cp:contentType/>
  <cp:contentStatus/>
</cp:coreProperties>
</file>