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1" activeTab="1"/>
  </bookViews>
  <sheets>
    <sheet name="Arkusz2" sheetId="1" r:id="rId1"/>
    <sheet name="2006plan" sheetId="2" r:id="rId2"/>
    <sheet name="2" sheetId="3" r:id="rId3"/>
    <sheet name="3" sheetId="4" r:id="rId4"/>
    <sheet name="4" sheetId="5" r:id="rId5"/>
  </sheets>
  <definedNames/>
  <calcPr fullCalcOnLoad="1"/>
</workbook>
</file>

<file path=xl/sharedStrings.xml><?xml version="1.0" encoding="utf-8"?>
<sst xmlns="http://schemas.openxmlformats.org/spreadsheetml/2006/main" count="46" uniqueCount="38">
  <si>
    <t>§</t>
  </si>
  <si>
    <t xml:space="preserve">Wyszczególnienie </t>
  </si>
  <si>
    <t>%</t>
  </si>
  <si>
    <t>I.</t>
  </si>
  <si>
    <t>1.</t>
  </si>
  <si>
    <t>2.</t>
  </si>
  <si>
    <t>3.</t>
  </si>
  <si>
    <t>II.</t>
  </si>
  <si>
    <t xml:space="preserve">PRZYCHODY FUNDUSZU </t>
  </si>
  <si>
    <t>RAZEM POZYCJA I i II</t>
  </si>
  <si>
    <t>III.</t>
  </si>
  <si>
    <t xml:space="preserve">Przelewy redystrybucyjne </t>
  </si>
  <si>
    <t>IV.</t>
  </si>
  <si>
    <t>2960</t>
  </si>
  <si>
    <t xml:space="preserve">Zakup pozostałych usług </t>
  </si>
  <si>
    <t xml:space="preserve">Dotacje z funduszy celowych na finansowanie lub dofinansowanie kosztów realizacji inwestycji i zakupów inwestycyjnych jednostek sektora finansów publicznych </t>
  </si>
  <si>
    <t>WYDATKI FUNDUSZU</t>
  </si>
  <si>
    <t xml:space="preserve">Dotacje z funduszy celowych na finansowanie lub dofinansowanie kosztów realizacji inwestycji i zakupów inwestycyjnych jednostek nie zaliczanych do sektora finansów publicznych </t>
  </si>
  <si>
    <t xml:space="preserve">Zakup materiałów i wyposażenia </t>
  </si>
  <si>
    <t>Wydatki inwestycyjne funduszy celowych</t>
  </si>
  <si>
    <t>Wydatki na zakupy inwestycyjne funduszy celowych</t>
  </si>
  <si>
    <t xml:space="preserve">Środki pieniężne </t>
  </si>
  <si>
    <t xml:space="preserve">Należności </t>
  </si>
  <si>
    <t xml:space="preserve">STAN FUNDUSZU NA POCZĄTEK ROKU </t>
  </si>
  <si>
    <t xml:space="preserve">Zobowiązania </t>
  </si>
  <si>
    <t>STAN FUNDUSZU NA KONIEC ROKU</t>
  </si>
  <si>
    <t>Dotacje przekazane z funduszy celowych na realizację zadań bieżących dla j.s.f.p</t>
  </si>
  <si>
    <t>Zmiany 2006r.</t>
  </si>
  <si>
    <t xml:space="preserve">Plan 2006r. </t>
  </si>
  <si>
    <t>Plan po zmianach 2006r.</t>
  </si>
  <si>
    <t>Załącznik nr 7 do uchwały Rady Powiatu Toruńskiego</t>
  </si>
  <si>
    <t>DZIAŁ 900 - Gospodarka Komunalna i Ochrona Środowiska</t>
  </si>
  <si>
    <t>Rozdział 90011 - Fundusz Ochrony Środowiska i Gospodarki Wodnej.</t>
  </si>
  <si>
    <t xml:space="preserve">Plan Powiatowego Funduszu Ochrony Środowiska i Gospodarki Wodnej - 2006 </t>
  </si>
  <si>
    <t>w sprawie Budżetu Powiatu Toruńskiego na rok 2006.</t>
  </si>
  <si>
    <t>Dotacje przekazane z funduszy celowych na realizację zadań bieżących dla jednostek nie zaliczanych do s.f.p.</t>
  </si>
  <si>
    <t>Wpłaty jednostek na fundusz celowy na finansowanie lub dofinansowanie zadań inwestycyjnych</t>
  </si>
  <si>
    <t>ZMIANA NA DZIEŃ 7.04.2006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</si>
</sst>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</numFmts>
  <fonts count="6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0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2" xfId="0" applyNumberFormat="1" applyBorder="1" applyAlignment="1">
      <alignment/>
    </xf>
    <xf numFmtId="10" fontId="2" fillId="0" borderId="4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0" fontId="2" fillId="0" borderId="6" xfId="0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4" fontId="0" fillId="0" borderId="6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vertical="center"/>
    </xf>
    <xf numFmtId="2" fontId="0" fillId="0" borderId="5" xfId="0" applyNumberFormat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9" sqref="G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tabSelected="1" workbookViewId="0" topLeftCell="A1">
      <selection activeCell="C4" sqref="C4"/>
    </sheetView>
  </sheetViews>
  <sheetFormatPr defaultColWidth="9.00390625" defaultRowHeight="12.75"/>
  <cols>
    <col min="2" max="2" width="37.875" style="0" customWidth="1"/>
    <col min="3" max="3" width="19.625" style="0" customWidth="1"/>
    <col min="4" max="5" width="14.375" style="0" customWidth="1"/>
    <col min="6" max="6" width="10.125" style="0" hidden="1" customWidth="1"/>
    <col min="7" max="7" width="11.75390625" style="0" bestFit="1" customWidth="1"/>
  </cols>
  <sheetData>
    <row r="1" ht="12.75">
      <c r="A1" t="s">
        <v>30</v>
      </c>
    </row>
    <row r="2" ht="12.75">
      <c r="A2" s="45" t="s">
        <v>34</v>
      </c>
    </row>
    <row r="3" ht="12.75">
      <c r="A3" s="44" t="s">
        <v>37</v>
      </c>
    </row>
    <row r="4" ht="12.75">
      <c r="A4" s="44"/>
    </row>
    <row r="5" ht="12.75">
      <c r="A5" t="s">
        <v>31</v>
      </c>
    </row>
    <row r="6" ht="12.75">
      <c r="A6" t="s">
        <v>32</v>
      </c>
    </row>
    <row r="7" ht="15.75">
      <c r="A7" s="46" t="s">
        <v>33</v>
      </c>
    </row>
    <row r="9" spans="1:6" ht="26.25" customHeight="1">
      <c r="A9" s="2"/>
      <c r="B9" s="3" t="s">
        <v>1</v>
      </c>
      <c r="C9" s="3" t="s">
        <v>28</v>
      </c>
      <c r="D9" s="3" t="s">
        <v>27</v>
      </c>
      <c r="E9" s="43" t="s">
        <v>29</v>
      </c>
      <c r="F9" s="3" t="s">
        <v>2</v>
      </c>
    </row>
    <row r="10" spans="1:6" ht="18" customHeight="1">
      <c r="A10" s="4"/>
      <c r="B10" s="5"/>
      <c r="C10" s="4"/>
      <c r="D10" s="5"/>
      <c r="E10" s="4"/>
      <c r="F10" s="4"/>
    </row>
    <row r="11" spans="1:6" ht="18" customHeight="1">
      <c r="A11" s="6" t="s">
        <v>3</v>
      </c>
      <c r="B11" s="7" t="s">
        <v>23</v>
      </c>
      <c r="C11" s="8">
        <f>C12+C13-C14</f>
        <v>706221</v>
      </c>
      <c r="D11" s="9"/>
      <c r="E11" s="8">
        <f>E12+E13-E14</f>
        <v>706221</v>
      </c>
      <c r="F11" s="6"/>
    </row>
    <row r="12" spans="1:6" ht="18" customHeight="1">
      <c r="A12" s="10" t="s">
        <v>4</v>
      </c>
      <c r="B12" s="11" t="s">
        <v>21</v>
      </c>
      <c r="C12" s="12">
        <v>706221</v>
      </c>
      <c r="D12" s="13"/>
      <c r="E12" s="12">
        <f>C12+D12</f>
        <v>706221</v>
      </c>
      <c r="F12" s="14"/>
    </row>
    <row r="13" spans="1:6" ht="18" customHeight="1">
      <c r="A13" s="10" t="s">
        <v>5</v>
      </c>
      <c r="B13" s="11" t="s">
        <v>22</v>
      </c>
      <c r="C13" s="12"/>
      <c r="D13" s="13"/>
      <c r="E13" s="12"/>
      <c r="F13" s="14"/>
    </row>
    <row r="14" spans="1:6" ht="18" customHeight="1">
      <c r="A14" s="10" t="s">
        <v>6</v>
      </c>
      <c r="B14" s="11" t="s">
        <v>24</v>
      </c>
      <c r="C14" s="12"/>
      <c r="D14" s="13"/>
      <c r="E14" s="12"/>
      <c r="F14" s="14"/>
    </row>
    <row r="15" spans="1:6" ht="18" customHeight="1">
      <c r="A15" s="15"/>
      <c r="B15" s="16"/>
      <c r="C15" s="17"/>
      <c r="D15" s="18"/>
      <c r="E15" s="39"/>
      <c r="F15" s="15"/>
    </row>
    <row r="16" spans="1:6" ht="18" customHeight="1">
      <c r="A16" s="19"/>
      <c r="B16" s="20"/>
      <c r="C16" s="21"/>
      <c r="D16" s="40"/>
      <c r="E16" s="41"/>
      <c r="F16" s="19"/>
    </row>
    <row r="17" spans="1:6" ht="18" customHeight="1">
      <c r="A17" s="6" t="s">
        <v>7</v>
      </c>
      <c r="B17" s="7" t="s">
        <v>8</v>
      </c>
      <c r="C17" s="8">
        <f>C20</f>
        <v>3880000</v>
      </c>
      <c r="D17" s="8">
        <f>D20</f>
        <v>0</v>
      </c>
      <c r="E17" s="8">
        <f>E20</f>
        <v>3880000</v>
      </c>
      <c r="F17" s="22">
        <f>D17/C17</f>
        <v>0</v>
      </c>
    </row>
    <row r="18" spans="1:6" ht="18" customHeight="1">
      <c r="A18" s="14"/>
      <c r="B18" s="11"/>
      <c r="C18" s="12"/>
      <c r="D18" s="23"/>
      <c r="E18" s="42"/>
      <c r="F18" s="14"/>
    </row>
    <row r="19" spans="1:6" ht="18" customHeight="1">
      <c r="A19" s="24" t="s">
        <v>0</v>
      </c>
      <c r="B19" s="11"/>
      <c r="C19" s="12"/>
      <c r="D19" s="23"/>
      <c r="E19" s="42"/>
      <c r="F19" s="14"/>
    </row>
    <row r="20" spans="1:6" ht="18" customHeight="1">
      <c r="A20" s="25" t="s">
        <v>13</v>
      </c>
      <c r="B20" s="11" t="s">
        <v>11</v>
      </c>
      <c r="C20" s="12">
        <v>3880000</v>
      </c>
      <c r="D20" s="13"/>
      <c r="E20" s="12">
        <f>C20+D20</f>
        <v>3880000</v>
      </c>
      <c r="F20" s="14"/>
    </row>
    <row r="21" spans="1:6" ht="18" customHeight="1">
      <c r="A21" s="26"/>
      <c r="B21" s="11"/>
      <c r="C21" s="12"/>
      <c r="D21" s="13"/>
      <c r="E21" s="12"/>
      <c r="F21" s="14"/>
    </row>
    <row r="22" spans="1:6" ht="18" customHeight="1">
      <c r="A22" s="27"/>
      <c r="B22" s="28" t="s">
        <v>9</v>
      </c>
      <c r="C22" s="29">
        <f>C11+C17</f>
        <v>4586221</v>
      </c>
      <c r="D22" s="30">
        <f>D11+D17</f>
        <v>0</v>
      </c>
      <c r="E22" s="29">
        <f>E11+E17</f>
        <v>4586221</v>
      </c>
      <c r="F22" s="15"/>
    </row>
    <row r="23" spans="1:6" ht="18" customHeight="1">
      <c r="A23" s="19"/>
      <c r="B23" s="20"/>
      <c r="C23" s="21"/>
      <c r="D23" s="31"/>
      <c r="E23" s="21"/>
      <c r="F23" s="19"/>
    </row>
    <row r="24" spans="1:6" ht="18" customHeight="1">
      <c r="A24" s="6" t="s">
        <v>10</v>
      </c>
      <c r="B24" s="7" t="s">
        <v>16</v>
      </c>
      <c r="C24" s="8">
        <f>C27+C28+C29+C30+C32+C36+C33+C34+C35+C31</f>
        <v>4572276</v>
      </c>
      <c r="D24" s="8">
        <f>D27+D28+D29+D30+D32+D36+D33+D34+D35+D31</f>
        <v>11390</v>
      </c>
      <c r="E24" s="8">
        <f>SUM(E27:E36)</f>
        <v>4583666</v>
      </c>
      <c r="F24" s="22">
        <f>D24/C24</f>
        <v>0.0024911007122054747</v>
      </c>
    </row>
    <row r="25" spans="1:6" ht="18" customHeight="1">
      <c r="A25" s="14"/>
      <c r="B25" s="11"/>
      <c r="C25" s="12"/>
      <c r="D25" s="13"/>
      <c r="E25" s="12"/>
      <c r="F25" s="14"/>
    </row>
    <row r="26" spans="1:6" ht="18" customHeight="1">
      <c r="A26" s="24" t="s">
        <v>0</v>
      </c>
      <c r="B26" s="11"/>
      <c r="C26" s="12"/>
      <c r="D26" s="13"/>
      <c r="E26" s="12"/>
      <c r="F26" s="14"/>
    </row>
    <row r="27" spans="1:6" ht="21" customHeight="1">
      <c r="A27" s="32">
        <v>4210</v>
      </c>
      <c r="B27" s="35" t="s">
        <v>18</v>
      </c>
      <c r="C27" s="12">
        <v>145059</v>
      </c>
      <c r="D27" s="13"/>
      <c r="E27" s="12">
        <f>C27+D27</f>
        <v>145059</v>
      </c>
      <c r="F27" s="14"/>
    </row>
    <row r="28" spans="1:6" ht="18" customHeight="1">
      <c r="A28" s="32">
        <v>4300</v>
      </c>
      <c r="B28" s="11" t="s">
        <v>14</v>
      </c>
      <c r="C28" s="12">
        <v>241300</v>
      </c>
      <c r="D28" s="13">
        <v>-146300</v>
      </c>
      <c r="E28" s="12">
        <f>C28+D28</f>
        <v>95000</v>
      </c>
      <c r="F28" s="14"/>
    </row>
    <row r="29" spans="1:6" ht="18" customHeight="1">
      <c r="A29" s="32">
        <v>6110</v>
      </c>
      <c r="B29" s="36" t="s">
        <v>19</v>
      </c>
      <c r="C29" s="12">
        <v>2036000</v>
      </c>
      <c r="D29" s="13">
        <f>-10000+167690</f>
        <v>157690</v>
      </c>
      <c r="E29" s="12">
        <f>D29+C29</f>
        <v>2193690</v>
      </c>
      <c r="F29" s="14"/>
    </row>
    <row r="30" spans="1:6" ht="28.5" customHeight="1">
      <c r="A30" s="32">
        <v>6120</v>
      </c>
      <c r="B30" s="37" t="s">
        <v>20</v>
      </c>
      <c r="C30" s="12">
        <v>623560</v>
      </c>
      <c r="D30" s="13"/>
      <c r="E30" s="12">
        <f aca="true" t="shared" si="0" ref="E30:E36">C30+D30</f>
        <v>623560</v>
      </c>
      <c r="F30" s="14"/>
    </row>
    <row r="31" spans="1:6" ht="44.25" customHeight="1">
      <c r="A31" s="32">
        <v>6170</v>
      </c>
      <c r="B31" s="37" t="s">
        <v>36</v>
      </c>
      <c r="C31" s="12">
        <v>137000</v>
      </c>
      <c r="D31" s="13"/>
      <c r="E31" s="12">
        <f>C31+D31</f>
        <v>137000</v>
      </c>
      <c r="F31" s="14"/>
    </row>
    <row r="32" spans="1:6" ht="30.75" customHeight="1">
      <c r="A32" s="32">
        <v>6119</v>
      </c>
      <c r="B32" s="37" t="s">
        <v>19</v>
      </c>
      <c r="C32" s="12">
        <v>109357</v>
      </c>
      <c r="D32" s="13"/>
      <c r="E32" s="12">
        <f t="shared" si="0"/>
        <v>109357</v>
      </c>
      <c r="F32" s="14"/>
    </row>
    <row r="33" spans="1:6" ht="30.75" customHeight="1">
      <c r="A33" s="32">
        <v>2440</v>
      </c>
      <c r="B33" s="37" t="s">
        <v>26</v>
      </c>
      <c r="C33" s="12">
        <v>0</v>
      </c>
      <c r="D33" s="13">
        <v>52200</v>
      </c>
      <c r="E33" s="12">
        <f t="shared" si="0"/>
        <v>52200</v>
      </c>
      <c r="F33" s="14"/>
    </row>
    <row r="34" spans="1:6" ht="70.5" customHeight="1">
      <c r="A34" s="32">
        <v>6260</v>
      </c>
      <c r="B34" s="37" t="s">
        <v>15</v>
      </c>
      <c r="C34" s="12">
        <v>950000</v>
      </c>
      <c r="D34" s="13">
        <v>-52200</v>
      </c>
      <c r="E34" s="12">
        <f t="shared" si="0"/>
        <v>897800</v>
      </c>
      <c r="F34" s="14"/>
    </row>
    <row r="35" spans="1:6" ht="60.75" customHeight="1">
      <c r="A35" s="32">
        <v>2450</v>
      </c>
      <c r="B35" s="37" t="s">
        <v>35</v>
      </c>
      <c r="C35" s="12">
        <v>30000</v>
      </c>
      <c r="D35" s="13"/>
      <c r="E35" s="12">
        <f t="shared" si="0"/>
        <v>30000</v>
      </c>
      <c r="F35" s="14"/>
    </row>
    <row r="36" spans="1:6" ht="69.75" customHeight="1">
      <c r="A36" s="32">
        <v>6270</v>
      </c>
      <c r="B36" s="37" t="s">
        <v>17</v>
      </c>
      <c r="C36" s="12">
        <v>300000</v>
      </c>
      <c r="D36" s="13">
        <f>300000-C36</f>
        <v>0</v>
      </c>
      <c r="E36" s="12">
        <f t="shared" si="0"/>
        <v>300000</v>
      </c>
      <c r="F36" s="14"/>
    </row>
    <row r="37" spans="1:6" ht="18" customHeight="1">
      <c r="A37" s="15"/>
      <c r="B37" s="16"/>
      <c r="C37" s="17"/>
      <c r="D37" s="33"/>
      <c r="E37" s="17"/>
      <c r="F37" s="15"/>
    </row>
    <row r="38" spans="1:6" ht="18" customHeight="1">
      <c r="A38" s="14"/>
      <c r="B38" s="11"/>
      <c r="C38" s="12"/>
      <c r="D38" s="13"/>
      <c r="E38" s="21"/>
      <c r="F38" s="14"/>
    </row>
    <row r="39" spans="1:7" ht="18" customHeight="1">
      <c r="A39" s="6" t="s">
        <v>12</v>
      </c>
      <c r="B39" s="7" t="s">
        <v>25</v>
      </c>
      <c r="C39" s="8">
        <f>C22-C24</f>
        <v>13945</v>
      </c>
      <c r="D39" s="8">
        <f>D22-D24</f>
        <v>-11390</v>
      </c>
      <c r="E39" s="8">
        <f>E22-E24</f>
        <v>2555</v>
      </c>
      <c r="F39" s="12"/>
      <c r="G39" s="1"/>
    </row>
    <row r="40" spans="1:6" ht="18" customHeight="1">
      <c r="A40" s="14"/>
      <c r="B40" s="11"/>
      <c r="C40" s="12"/>
      <c r="D40" s="13"/>
      <c r="E40" s="12"/>
      <c r="F40" s="14"/>
    </row>
    <row r="41" spans="1:6" ht="18" customHeight="1">
      <c r="A41" s="10" t="s">
        <v>4</v>
      </c>
      <c r="B41" s="11" t="s">
        <v>21</v>
      </c>
      <c r="C41" s="12">
        <f>C39</f>
        <v>13945</v>
      </c>
      <c r="D41" s="13">
        <v>-11390</v>
      </c>
      <c r="E41" s="12">
        <f>E39</f>
        <v>2555</v>
      </c>
      <c r="F41" s="14"/>
    </row>
    <row r="42" spans="1:6" ht="18" customHeight="1">
      <c r="A42" s="10" t="s">
        <v>5</v>
      </c>
      <c r="B42" s="11" t="s">
        <v>22</v>
      </c>
      <c r="C42" s="12"/>
      <c r="D42" s="13"/>
      <c r="E42" s="12"/>
      <c r="F42" s="14"/>
    </row>
    <row r="43" spans="1:6" ht="18" customHeight="1">
      <c r="A43" s="10" t="s">
        <v>6</v>
      </c>
      <c r="B43" s="11" t="s">
        <v>24</v>
      </c>
      <c r="C43" s="12"/>
      <c r="D43" s="13"/>
      <c r="E43" s="12"/>
      <c r="F43" s="14"/>
    </row>
    <row r="44" spans="1:6" ht="18" customHeight="1">
      <c r="A44" s="15"/>
      <c r="B44" s="16"/>
      <c r="C44" s="17"/>
      <c r="D44" s="33"/>
      <c r="E44" s="17"/>
      <c r="F44" s="15"/>
    </row>
    <row r="45" spans="3:5" ht="12.75">
      <c r="C45" s="1"/>
      <c r="D45" s="1"/>
      <c r="E45" s="1"/>
    </row>
    <row r="46" spans="3:5" ht="12.75">
      <c r="C46" s="1"/>
      <c r="D46" s="1"/>
      <c r="E46" s="1"/>
    </row>
    <row r="47" spans="3:5" ht="12.75">
      <c r="C47" s="1"/>
      <c r="D47" s="1"/>
      <c r="E47" s="1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0" spans="3:5" ht="12.75">
      <c r="C50" s="1"/>
      <c r="D50" s="1"/>
      <c r="E50" s="1"/>
    </row>
    <row r="51" spans="3:5" ht="12.75">
      <c r="C51" s="1"/>
      <c r="D51" s="1"/>
      <c r="E51" s="1"/>
    </row>
    <row r="52" spans="3:5" ht="12.75">
      <c r="C52" s="1"/>
      <c r="D52" s="1"/>
      <c r="E52" s="1"/>
    </row>
    <row r="53" spans="3:5" ht="12.75">
      <c r="C53" s="1"/>
      <c r="D53" s="1"/>
      <c r="E53" s="1"/>
    </row>
    <row r="54" spans="3:5" ht="12.75">
      <c r="C54" s="1"/>
      <c r="D54" s="1"/>
      <c r="E54" s="1"/>
    </row>
    <row r="55" spans="3:5" ht="12.75">
      <c r="C55" s="1"/>
      <c r="D55" s="1"/>
      <c r="E55" s="1"/>
    </row>
    <row r="56" spans="3:5" ht="12.75">
      <c r="C56" s="1"/>
      <c r="D56" s="1"/>
      <c r="E56" s="1"/>
    </row>
    <row r="57" spans="3:5" ht="12.75">
      <c r="C57" s="1"/>
      <c r="D57" s="1"/>
      <c r="E57" s="1"/>
    </row>
    <row r="58" spans="3:5" ht="12.75">
      <c r="C58" s="1"/>
      <c r="D58" s="1"/>
      <c r="E58" s="1"/>
    </row>
    <row r="59" spans="3:5" ht="12.75">
      <c r="C59" s="1"/>
      <c r="D59" s="1"/>
      <c r="E59" s="1"/>
    </row>
    <row r="60" spans="3:5" ht="12.75">
      <c r="C60" s="1"/>
      <c r="D60" s="1"/>
      <c r="E60" s="1"/>
    </row>
    <row r="61" spans="3:5" ht="12.75">
      <c r="C61" s="1"/>
      <c r="D61" s="1"/>
      <c r="E61" s="1"/>
    </row>
    <row r="62" spans="3:5" ht="12.75">
      <c r="C62" s="1"/>
      <c r="D62" s="1"/>
      <c r="E62" s="1"/>
    </row>
    <row r="63" spans="3:5" ht="12.75">
      <c r="C63" s="1"/>
      <c r="D63" s="1"/>
      <c r="E63" s="1"/>
    </row>
    <row r="64" spans="3:5" ht="12.75">
      <c r="C64" s="1"/>
      <c r="D64" s="1"/>
      <c r="E64" s="1"/>
    </row>
    <row r="65" spans="3:5" ht="12.75">
      <c r="C65" s="1"/>
      <c r="D65" s="1"/>
      <c r="E65" s="1"/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1"/>
      <c r="D72" s="1"/>
      <c r="E72" s="1"/>
    </row>
    <row r="73" spans="3:5" ht="12.75">
      <c r="C73" s="1"/>
      <c r="D73" s="1"/>
      <c r="E73" s="1"/>
    </row>
    <row r="74" spans="3:5" ht="12.75">
      <c r="C74" s="1"/>
      <c r="D74" s="1"/>
      <c r="E74" s="1"/>
    </row>
    <row r="75" spans="3:5" ht="12.75">
      <c r="C75" s="1"/>
      <c r="D75" s="1"/>
      <c r="E75" s="1"/>
    </row>
    <row r="76" spans="3:5" ht="12.75">
      <c r="C76" s="1"/>
      <c r="D76" s="1"/>
      <c r="E76" s="1"/>
    </row>
    <row r="77" spans="3:5" ht="12.75">
      <c r="C77" s="1"/>
      <c r="D77" s="1"/>
      <c r="E77" s="1"/>
    </row>
    <row r="78" spans="3:5" ht="12.75">
      <c r="C78" s="1"/>
      <c r="D78" s="1"/>
      <c r="E78" s="1"/>
    </row>
    <row r="79" spans="3:5" ht="12.75">
      <c r="C79" s="34"/>
      <c r="D79" s="34"/>
      <c r="E79" s="34"/>
    </row>
    <row r="80" spans="3:5" ht="12.75">
      <c r="C80" s="34"/>
      <c r="D80" s="34"/>
      <c r="E80" s="34"/>
    </row>
    <row r="81" spans="3:5" ht="12.75">
      <c r="C81" s="34"/>
      <c r="D81" s="34"/>
      <c r="E81" s="34"/>
    </row>
    <row r="82" spans="3:5" ht="12.75">
      <c r="C82" s="34"/>
      <c r="D82" s="34"/>
      <c r="E82" s="34"/>
    </row>
    <row r="83" spans="3:5" ht="12.75">
      <c r="C83" s="34"/>
      <c r="D83" s="34"/>
      <c r="E83" s="34"/>
    </row>
    <row r="84" spans="3:5" ht="12.75">
      <c r="C84" s="34"/>
      <c r="D84" s="34"/>
      <c r="E84" s="34"/>
    </row>
    <row r="85" spans="3:5" ht="12.75">
      <c r="C85" s="34"/>
      <c r="D85" s="34"/>
      <c r="E85" s="34"/>
    </row>
    <row r="86" spans="3:5" ht="12.75">
      <c r="C86" s="34"/>
      <c r="D86" s="34"/>
      <c r="E86" s="34"/>
    </row>
    <row r="87" spans="3:5" ht="12.75">
      <c r="C87" s="34"/>
      <c r="D87" s="34"/>
      <c r="E87" s="34"/>
    </row>
    <row r="88" spans="3:5" ht="12.75">
      <c r="C88" s="34"/>
      <c r="D88" s="34"/>
      <c r="E88" s="34"/>
    </row>
    <row r="89" spans="3:5" ht="12.75">
      <c r="C89" s="34"/>
      <c r="D89" s="34"/>
      <c r="E89" s="34"/>
    </row>
    <row r="90" spans="3:5" ht="12.75">
      <c r="C90" s="34"/>
      <c r="D90" s="34"/>
      <c r="E90" s="34"/>
    </row>
    <row r="91" spans="3:5" ht="12.75">
      <c r="C91" s="34"/>
      <c r="D91" s="34"/>
      <c r="E91" s="34"/>
    </row>
    <row r="92" spans="3:5" ht="12.75">
      <c r="C92" s="34"/>
      <c r="D92" s="34"/>
      <c r="E92" s="34"/>
    </row>
    <row r="93" spans="3:5" ht="12.75">
      <c r="C93" s="34"/>
      <c r="D93" s="34"/>
      <c r="E93" s="34"/>
    </row>
    <row r="94" spans="3:5" ht="12.75">
      <c r="C94" s="34"/>
      <c r="D94" s="34"/>
      <c r="E94" s="34"/>
    </row>
    <row r="95" spans="3:5" ht="12.75">
      <c r="C95" s="34"/>
      <c r="D95" s="34"/>
      <c r="E95" s="34"/>
    </row>
    <row r="96" spans="3:5" ht="12.75">
      <c r="C96" s="34"/>
      <c r="D96" s="34"/>
      <c r="E96" s="34"/>
    </row>
    <row r="97" spans="3:5" ht="12.75">
      <c r="C97" s="34"/>
      <c r="D97" s="34"/>
      <c r="E97" s="34"/>
    </row>
    <row r="98" spans="3:5" ht="12.75">
      <c r="C98" s="34"/>
      <c r="D98" s="34"/>
      <c r="E98" s="34"/>
    </row>
    <row r="99" spans="3:5" ht="12.75">
      <c r="C99" s="34"/>
      <c r="D99" s="34"/>
      <c r="E99" s="34"/>
    </row>
    <row r="100" spans="3:5" ht="12.75">
      <c r="C100" s="34"/>
      <c r="D100" s="34"/>
      <c r="E100" s="34"/>
    </row>
    <row r="101" spans="3:5" ht="12.75">
      <c r="C101" s="34"/>
      <c r="D101" s="34"/>
      <c r="E101" s="34"/>
    </row>
    <row r="102" spans="3:5" ht="12.75">
      <c r="C102" s="34"/>
      <c r="D102" s="34"/>
      <c r="E102" s="34"/>
    </row>
    <row r="103" spans="3:5" ht="12.75">
      <c r="C103" s="34"/>
      <c r="D103" s="34"/>
      <c r="E103" s="34"/>
    </row>
    <row r="104" spans="3:5" ht="12.75">
      <c r="C104" s="34"/>
      <c r="D104" s="34"/>
      <c r="E104" s="34"/>
    </row>
    <row r="105" spans="3:5" ht="12.75">
      <c r="C105" s="34"/>
      <c r="D105" s="34"/>
      <c r="E105" s="34"/>
    </row>
    <row r="106" spans="3:5" ht="12.75">
      <c r="C106" s="34"/>
      <c r="D106" s="34"/>
      <c r="E106" s="34"/>
    </row>
    <row r="107" spans="3:5" ht="12.75">
      <c r="C107" s="34"/>
      <c r="D107" s="34"/>
      <c r="E107" s="34"/>
    </row>
    <row r="108" spans="3:5" ht="12.75">
      <c r="C108" s="34"/>
      <c r="D108" s="34"/>
      <c r="E108" s="34"/>
    </row>
    <row r="109" spans="3:5" ht="12.75">
      <c r="C109" s="34"/>
      <c r="D109" s="34"/>
      <c r="E109" s="34"/>
    </row>
    <row r="110" spans="3:5" ht="12.75">
      <c r="C110" s="34"/>
      <c r="D110" s="34"/>
      <c r="E110" s="34"/>
    </row>
    <row r="111" spans="3:5" ht="12.75">
      <c r="C111" s="34"/>
      <c r="D111" s="34"/>
      <c r="E111" s="34"/>
    </row>
    <row r="112" spans="3:5" ht="12.75">
      <c r="C112" s="34"/>
      <c r="D112" s="34"/>
      <c r="E112" s="34"/>
    </row>
    <row r="113" spans="3:5" ht="12.75">
      <c r="C113" s="34"/>
      <c r="D113" s="34"/>
      <c r="E113" s="34"/>
    </row>
  </sheetData>
  <printOptions/>
  <pageMargins left="0.75" right="0.75" top="1" bottom="1" header="0.5" footer="0.5"/>
  <pageSetup fitToHeight="1" fitToWidth="1"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9.00390625" defaultRowHeight="12.75"/>
  <cols>
    <col min="1" max="16384" width="9.125" style="38" customWidth="1"/>
  </cols>
  <sheetData/>
  <printOptions/>
  <pageMargins left="0.47" right="0.31" top="1" bottom="1" header="0.5" footer="0.5"/>
  <pageSetup fitToHeight="2" fitToWidth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F21" sqref="F21"/>
    </sheetView>
  </sheetViews>
  <sheetFormatPr defaultColWidth="9.00390625" defaultRowHeight="12.75"/>
  <sheetData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E19" sqref="E19"/>
    </sheetView>
  </sheetViews>
  <sheetFormatPr defaultColWidth="9.00390625" defaultRowHeight="12.75"/>
  <cols>
    <col min="1" max="16384" width="9.125" style="38" customWidth="1"/>
  </cols>
  <sheetData/>
  <printOptions/>
  <pageMargins left="0.5905511811023623" right="0.3937007874015748" top="0.3937007874015748" bottom="0.3937007874015748" header="0.5511811023622047" footer="0.5118110236220472"/>
  <pageSetup fitToHeight="2"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</cp:lastModifiedBy>
  <cp:lastPrinted>2006-04-10T07:23:00Z</cp:lastPrinted>
  <dcterms:created xsi:type="dcterms:W3CDTF">1997-02-26T13:46:56Z</dcterms:created>
  <dcterms:modified xsi:type="dcterms:W3CDTF">2006-04-10T07:23:12Z</dcterms:modified>
  <cp:category/>
  <cp:version/>
  <cp:contentType/>
  <cp:contentStatus/>
</cp:coreProperties>
</file>