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Arkusz2" sheetId="1" r:id="rId1"/>
    <sheet name="2006plan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<sst xmlns="http://schemas.openxmlformats.org/spreadsheetml/2006/main" count="46" uniqueCount="38">
  <si>
    <t>§</t>
  </si>
  <si>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</si>
  <si>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</si>
  <si>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</si>
  <si>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</si>
  <si>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</si>
  <si>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</si>
  <si>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</si>
  <si>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</si>
  <si>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RAZEM POZYCJA I i II</t>
  </si>
  <si>
    <t>III.</t>
  </si>
  <si>
    <t xml:space="preserve">Przelewy redystrybucyjne </t>
  </si>
  <si>
    <t>IV.</t>
  </si>
  <si>
    <t>2960</t>
  </si>
  <si>
    <t xml:space="preserve">Zakup pozostałych usług </t>
  </si>
  <si>
    <t xml:space="preserve">Dotacje z funduszy celowych na finansowanie lub dofinansowanie kosztów realizacji inwestycji i zakupów inwestycyjnych jednostek sektora finansów publicznych </t>
  </si>
  <si>
    <t>WYDATKI FUNDUSZU</t>
  </si>
  <si>
    <t xml:space="preserve">Dotacje z funduszy celowych na finansowanie lub dofinansowanie kosztów realizacji inwestycji i zakupów inwestycyjnych jednostek nie zaliczanych do sektora finansów publicznych </t>
  </si>
  <si>
    <t xml:space="preserve">Zakup materiałów i wyposażenia </t>
  </si>
  <si>
    <t>Wydatki inwestycyjne funduszy celowych</t>
  </si>
  <si>
    <t>Wydatki na zakupy inwestycyjne funduszy celowych</t>
  </si>
  <si>
    <t xml:space="preserve">Środki pieniężne </t>
  </si>
  <si>
    <t xml:space="preserve">Należności </t>
  </si>
  <si>
    <t xml:space="preserve">STAN FUNDUSZU NA POCZĄTEK ROKU </t>
  </si>
  <si>
    <t xml:space="preserve">Zobowiązania </t>
  </si>
  <si>
    <t>STAN FUNDUSZU NA KONIEC ROKU</t>
  </si>
  <si>
    <t>Dotacje przekazane z funduszy celowych na realizację zadań bieżących dla j.s.f.p</t>
  </si>
  <si>
    <t>Zmiany 2006r.</t>
  </si>
  <si>
    <t xml:space="preserve">Plan 2006r. </t>
  </si>
  <si>
    <t>Plan po zmianach 2006r.</t>
  </si>
  <si>
    <t>Załącznik nr 7 do uchwały Rady Powiatu Toruńskiego</t>
  </si>
  <si>
    <t>DZIAŁ 900 - Gospodarka Komunalna i Ochrona Środowiska</t>
  </si>
  <si>
    <t>Rozdział 90011 - Fundusz Ochrony Środowiska i Gospodarki Wodnej.</t>
  </si>
  <si>
    <t xml:space="preserve">Plan Powiatowego Funduszu Ochrony Środowiska i Gospodarki Wodnej - 2006 </t>
  </si>
  <si>
    <t>w sprawie Budżetu Powiatu Toruńskiego na rok 2006.</t>
  </si>
  <si>
    <t>Dotacje przekazane z funduszy celowych na realizację zadań bieżących dla jednostek nie zaliczanych do s.f.p.</t>
  </si>
  <si>
    <t>Wpłaty jednostek na fundusz celowy na finansowanie lub dofinansowanie zadań inwestycyjnych</t>
  </si>
  <si>
    <t>ZMIANA NA DZIEŃ 25.10.2006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</si>
</sst>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6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10" fontId="2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5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workbookViewId="0" topLeftCell="A1">
      <selection activeCell="D5" sqref="D5"/>
    </sheetView>
  </sheetViews>
  <sheetFormatPr defaultColWidth="9.00390625" defaultRowHeight="12.75"/>
  <cols>
    <col min="2" max="2" width="37.875" style="0" customWidth="1"/>
    <col min="3" max="3" width="19.625" style="0" customWidth="1"/>
    <col min="4" max="5" width="14.375" style="0" customWidth="1"/>
    <col min="6" max="6" width="10.125" style="0" hidden="1" customWidth="1"/>
    <col min="7" max="7" width="11.75390625" style="0" bestFit="1" customWidth="1"/>
  </cols>
  <sheetData>
    <row r="1" ht="12.75">
      <c r="A1" t="s">
        <v>30</v>
      </c>
    </row>
    <row r="2" ht="12.75">
      <c r="A2" s="45" t="s">
        <v>34</v>
      </c>
    </row>
    <row r="3" ht="12.75">
      <c r="A3" s="44" t="s">
        <v>37</v>
      </c>
    </row>
    <row r="4" ht="12.75">
      <c r="A4" s="44"/>
    </row>
    <row r="5" ht="12.75">
      <c r="A5" t="s">
        <v>31</v>
      </c>
    </row>
    <row r="6" ht="12.75">
      <c r="A6" t="s">
        <v>32</v>
      </c>
    </row>
    <row r="7" ht="15.75">
      <c r="A7" s="46" t="s">
        <v>33</v>
      </c>
    </row>
    <row r="9" spans="1:6" ht="26.25" customHeight="1">
      <c r="A9" s="2"/>
      <c r="B9" s="3" t="s">
        <v>1</v>
      </c>
      <c r="C9" s="3" t="s">
        <v>28</v>
      </c>
      <c r="D9" s="3" t="s">
        <v>27</v>
      </c>
      <c r="E9" s="43" t="s">
        <v>29</v>
      </c>
      <c r="F9" s="3" t="s">
        <v>2</v>
      </c>
    </row>
    <row r="10" spans="1:6" ht="18" customHeight="1">
      <c r="A10" s="4"/>
      <c r="B10" s="5"/>
      <c r="C10" s="4"/>
      <c r="D10" s="5"/>
      <c r="E10" s="4"/>
      <c r="F10" s="4"/>
    </row>
    <row r="11" spans="1:6" ht="18" customHeight="1">
      <c r="A11" s="6" t="s">
        <v>3</v>
      </c>
      <c r="B11" s="7" t="s">
        <v>23</v>
      </c>
      <c r="C11" s="8">
        <f>C12+C13-C14</f>
        <v>706221</v>
      </c>
      <c r="D11" s="9"/>
      <c r="E11" s="8">
        <f>E12+E13-E14</f>
        <v>706221</v>
      </c>
      <c r="F11" s="6"/>
    </row>
    <row r="12" spans="1:6" ht="18" customHeight="1">
      <c r="A12" s="10" t="s">
        <v>4</v>
      </c>
      <c r="B12" s="11" t="s">
        <v>21</v>
      </c>
      <c r="C12" s="12">
        <v>706221</v>
      </c>
      <c r="D12" s="13"/>
      <c r="E12" s="12">
        <f>C12+D12</f>
        <v>706221</v>
      </c>
      <c r="F12" s="14"/>
    </row>
    <row r="13" spans="1:6" ht="18" customHeight="1">
      <c r="A13" s="10" t="s">
        <v>5</v>
      </c>
      <c r="B13" s="11" t="s">
        <v>22</v>
      </c>
      <c r="C13" s="12"/>
      <c r="D13" s="13"/>
      <c r="E13" s="12"/>
      <c r="F13" s="14"/>
    </row>
    <row r="14" spans="1:6" ht="18" customHeight="1">
      <c r="A14" s="10" t="s">
        <v>6</v>
      </c>
      <c r="B14" s="11" t="s">
        <v>24</v>
      </c>
      <c r="C14" s="12"/>
      <c r="D14" s="13"/>
      <c r="E14" s="12"/>
      <c r="F14" s="14"/>
    </row>
    <row r="15" spans="1:6" ht="18" customHeight="1">
      <c r="A15" s="15"/>
      <c r="B15" s="16"/>
      <c r="C15" s="17"/>
      <c r="D15" s="18"/>
      <c r="E15" s="39"/>
      <c r="F15" s="15"/>
    </row>
    <row r="16" spans="1:6" ht="18" customHeight="1">
      <c r="A16" s="19"/>
      <c r="B16" s="20"/>
      <c r="C16" s="21"/>
      <c r="D16" s="40"/>
      <c r="E16" s="41"/>
      <c r="F16" s="19"/>
    </row>
    <row r="17" spans="1:6" ht="18" customHeight="1">
      <c r="A17" s="6" t="s">
        <v>7</v>
      </c>
      <c r="B17" s="7" t="s">
        <v>8</v>
      </c>
      <c r="C17" s="8">
        <f>C20</f>
        <v>3880000</v>
      </c>
      <c r="D17" s="8">
        <f>D20</f>
        <v>0</v>
      </c>
      <c r="E17" s="8">
        <f>E20</f>
        <v>3880000</v>
      </c>
      <c r="F17" s="22">
        <f>D17/C17</f>
        <v>0</v>
      </c>
    </row>
    <row r="18" spans="1:6" ht="18" customHeight="1">
      <c r="A18" s="14"/>
      <c r="B18" s="11"/>
      <c r="C18" s="12"/>
      <c r="D18" s="23"/>
      <c r="E18" s="42"/>
      <c r="F18" s="14"/>
    </row>
    <row r="19" spans="1:6" ht="18" customHeight="1">
      <c r="A19" s="24" t="s">
        <v>0</v>
      </c>
      <c r="B19" s="11"/>
      <c r="C19" s="12"/>
      <c r="D19" s="23"/>
      <c r="E19" s="42"/>
      <c r="F19" s="14"/>
    </row>
    <row r="20" spans="1:6" ht="18" customHeight="1">
      <c r="A20" s="25" t="s">
        <v>13</v>
      </c>
      <c r="B20" s="11" t="s">
        <v>11</v>
      </c>
      <c r="C20" s="12">
        <v>3880000</v>
      </c>
      <c r="D20" s="13"/>
      <c r="E20" s="12">
        <f>C20+D20</f>
        <v>3880000</v>
      </c>
      <c r="F20" s="14"/>
    </row>
    <row r="21" spans="1:6" ht="18" customHeight="1">
      <c r="A21" s="26"/>
      <c r="B21" s="11"/>
      <c r="C21" s="12"/>
      <c r="D21" s="13"/>
      <c r="E21" s="12"/>
      <c r="F21" s="14"/>
    </row>
    <row r="22" spans="1:6" ht="18" customHeight="1">
      <c r="A22" s="27"/>
      <c r="B22" s="28" t="s">
        <v>9</v>
      </c>
      <c r="C22" s="29">
        <f>C11+C17</f>
        <v>4586221</v>
      </c>
      <c r="D22" s="30">
        <f>D11+D17</f>
        <v>0</v>
      </c>
      <c r="E22" s="29">
        <f>E11+E17</f>
        <v>4586221</v>
      </c>
      <c r="F22" s="15"/>
    </row>
    <row r="23" spans="1:6" ht="18" customHeight="1">
      <c r="A23" s="19"/>
      <c r="B23" s="20"/>
      <c r="C23" s="21"/>
      <c r="D23" s="31"/>
      <c r="E23" s="21"/>
      <c r="F23" s="19"/>
    </row>
    <row r="24" spans="1:6" ht="18" customHeight="1">
      <c r="A24" s="6" t="s">
        <v>10</v>
      </c>
      <c r="B24" s="7" t="s">
        <v>16</v>
      </c>
      <c r="C24" s="8">
        <f>C26+C27+C28+C29+C31+C35+C32+C33+C34+C30</f>
        <v>4585009</v>
      </c>
      <c r="D24" s="8">
        <f>D26+D27+D28+D29+D31+D35+D32+D33+D34+D30</f>
        <v>0</v>
      </c>
      <c r="E24" s="8">
        <f>SUM(E26:E35)</f>
        <v>4585009</v>
      </c>
      <c r="F24" s="22">
        <f>D24/C24</f>
        <v>0</v>
      </c>
    </row>
    <row r="25" spans="1:6" ht="18" customHeight="1">
      <c r="A25" s="24" t="s">
        <v>0</v>
      </c>
      <c r="B25" s="11"/>
      <c r="C25" s="12"/>
      <c r="D25" s="13"/>
      <c r="E25" s="12"/>
      <c r="F25" s="14"/>
    </row>
    <row r="26" spans="1:6" ht="21" customHeight="1">
      <c r="A26" s="32">
        <v>4210</v>
      </c>
      <c r="B26" s="35" t="s">
        <v>18</v>
      </c>
      <c r="C26" s="12">
        <v>145059</v>
      </c>
      <c r="D26" s="13"/>
      <c r="E26" s="12">
        <f>C26+D26</f>
        <v>145059</v>
      </c>
      <c r="F26" s="14"/>
    </row>
    <row r="27" spans="1:6" ht="18" customHeight="1">
      <c r="A27" s="32">
        <v>4300</v>
      </c>
      <c r="B27" s="11" t="s">
        <v>14</v>
      </c>
      <c r="C27" s="12">
        <v>98400</v>
      </c>
      <c r="D27" s="13"/>
      <c r="E27" s="12">
        <f>C27+D27</f>
        <v>98400</v>
      </c>
      <c r="F27" s="14"/>
    </row>
    <row r="28" spans="1:6" ht="18" customHeight="1">
      <c r="A28" s="32">
        <v>6110</v>
      </c>
      <c r="B28" s="36" t="s">
        <v>19</v>
      </c>
      <c r="C28" s="12">
        <v>2414390</v>
      </c>
      <c r="D28" s="13">
        <f>104960+10920</f>
        <v>115880</v>
      </c>
      <c r="E28" s="12">
        <f>D28+C28</f>
        <v>2530270</v>
      </c>
      <c r="F28" s="14"/>
    </row>
    <row r="29" spans="1:6" ht="28.5" customHeight="1">
      <c r="A29" s="32">
        <v>6120</v>
      </c>
      <c r="B29" s="37" t="s">
        <v>20</v>
      </c>
      <c r="C29" s="12">
        <v>513560</v>
      </c>
      <c r="D29" s="13">
        <v>10150</v>
      </c>
      <c r="E29" s="12">
        <f aca="true" t="shared" si="0" ref="E29:E35">C29+D29</f>
        <v>523710</v>
      </c>
      <c r="F29" s="14"/>
    </row>
    <row r="30" spans="1:6" ht="44.25" customHeight="1">
      <c r="A30" s="32">
        <v>6170</v>
      </c>
      <c r="B30" s="37" t="s">
        <v>36</v>
      </c>
      <c r="C30" s="12">
        <v>137000</v>
      </c>
      <c r="D30" s="13"/>
      <c r="E30" s="12">
        <f>C30+D30</f>
        <v>137000</v>
      </c>
      <c r="F30" s="14"/>
    </row>
    <row r="31" spans="1:6" ht="30.75" customHeight="1">
      <c r="A31" s="32">
        <v>6119</v>
      </c>
      <c r="B31" s="37" t="s">
        <v>19</v>
      </c>
      <c r="C31" s="12">
        <v>0</v>
      </c>
      <c r="D31" s="13"/>
      <c r="E31" s="12">
        <f t="shared" si="0"/>
        <v>0</v>
      </c>
      <c r="F31" s="14"/>
    </row>
    <row r="32" spans="1:6" ht="30.75" customHeight="1">
      <c r="A32" s="32">
        <v>2440</v>
      </c>
      <c r="B32" s="37" t="s">
        <v>26</v>
      </c>
      <c r="C32" s="12">
        <v>79220</v>
      </c>
      <c r="D32" s="13"/>
      <c r="E32" s="12">
        <f t="shared" si="0"/>
        <v>79220</v>
      </c>
      <c r="F32" s="14"/>
    </row>
    <row r="33" spans="1:6" ht="70.5" customHeight="1">
      <c r="A33" s="32">
        <v>6260</v>
      </c>
      <c r="B33" s="37" t="s">
        <v>15</v>
      </c>
      <c r="C33" s="12">
        <v>870780</v>
      </c>
      <c r="D33" s="13">
        <v>-80000</v>
      </c>
      <c r="E33" s="12">
        <f t="shared" si="0"/>
        <v>790780</v>
      </c>
      <c r="F33" s="14"/>
    </row>
    <row r="34" spans="1:6" ht="60.75" customHeight="1">
      <c r="A34" s="32">
        <v>2450</v>
      </c>
      <c r="B34" s="37" t="s">
        <v>35</v>
      </c>
      <c r="C34" s="12">
        <v>26600</v>
      </c>
      <c r="D34" s="13"/>
      <c r="E34" s="12">
        <f t="shared" si="0"/>
        <v>26600</v>
      </c>
      <c r="F34" s="14"/>
    </row>
    <row r="35" spans="1:6" ht="69.75" customHeight="1">
      <c r="A35" s="32">
        <v>6270</v>
      </c>
      <c r="B35" s="37" t="s">
        <v>17</v>
      </c>
      <c r="C35" s="12">
        <v>300000</v>
      </c>
      <c r="D35" s="13">
        <f>-24960-10150-10920</f>
        <v>-46030</v>
      </c>
      <c r="E35" s="12">
        <f t="shared" si="0"/>
        <v>253970</v>
      </c>
      <c r="F35" s="14"/>
    </row>
    <row r="36" spans="1:6" ht="18" customHeight="1">
      <c r="A36" s="15"/>
      <c r="B36" s="16"/>
      <c r="C36" s="17"/>
      <c r="D36" s="33"/>
      <c r="E36" s="17"/>
      <c r="F36" s="15"/>
    </row>
    <row r="37" spans="1:6" ht="18" customHeight="1">
      <c r="A37" s="14"/>
      <c r="B37" s="11"/>
      <c r="C37" s="12"/>
      <c r="D37" s="13"/>
      <c r="E37" s="21"/>
      <c r="F37" s="14"/>
    </row>
    <row r="38" spans="1:7" ht="18" customHeight="1">
      <c r="A38" s="6" t="s">
        <v>12</v>
      </c>
      <c r="B38" s="7" t="s">
        <v>25</v>
      </c>
      <c r="C38" s="8">
        <f>C22-C24</f>
        <v>1212</v>
      </c>
      <c r="D38" s="8">
        <f>D22-D24</f>
        <v>0</v>
      </c>
      <c r="E38" s="8">
        <f>E22-E24</f>
        <v>1212</v>
      </c>
      <c r="F38" s="12"/>
      <c r="G38" s="1"/>
    </row>
    <row r="39" spans="1:6" ht="18" customHeight="1">
      <c r="A39" s="14"/>
      <c r="B39" s="11"/>
      <c r="C39" s="12"/>
      <c r="D39" s="13"/>
      <c r="E39" s="12"/>
      <c r="F39" s="14"/>
    </row>
    <row r="40" spans="1:6" ht="18" customHeight="1">
      <c r="A40" s="10" t="s">
        <v>4</v>
      </c>
      <c r="B40" s="11" t="s">
        <v>21</v>
      </c>
      <c r="C40" s="12">
        <f>C38</f>
        <v>1212</v>
      </c>
      <c r="D40" s="13"/>
      <c r="E40" s="12">
        <f>E38</f>
        <v>1212</v>
      </c>
      <c r="F40" s="14"/>
    </row>
    <row r="41" spans="1:6" ht="18" customHeight="1">
      <c r="A41" s="10" t="s">
        <v>5</v>
      </c>
      <c r="B41" s="11" t="s">
        <v>22</v>
      </c>
      <c r="C41" s="12"/>
      <c r="D41" s="13"/>
      <c r="E41" s="12"/>
      <c r="F41" s="14"/>
    </row>
    <row r="42" spans="1:6" ht="18" customHeight="1">
      <c r="A42" s="10" t="s">
        <v>6</v>
      </c>
      <c r="B42" s="11" t="s">
        <v>24</v>
      </c>
      <c r="C42" s="12"/>
      <c r="D42" s="13"/>
      <c r="E42" s="12"/>
      <c r="F42" s="14"/>
    </row>
    <row r="43" spans="1:6" ht="18" customHeight="1">
      <c r="A43" s="15"/>
      <c r="B43" s="16"/>
      <c r="C43" s="17"/>
      <c r="D43" s="33"/>
      <c r="E43" s="17"/>
      <c r="F43" s="15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34"/>
      <c r="D78" s="34"/>
      <c r="E78" s="34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</sheetData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2.75"/>
  <cols>
    <col min="1" max="16384" width="9.125" style="38" customWidth="1"/>
  </cols>
  <sheetData/>
  <printOptions/>
  <pageMargins left="0.47" right="0.31" top="1" bottom="1" header="0.5" footer="0.5"/>
  <pageSetup fitToHeight="2"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21" sqref="F21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9" sqref="E19"/>
    </sheetView>
  </sheetViews>
  <sheetFormatPr defaultColWidth="9.00390625" defaultRowHeight="12.75"/>
  <cols>
    <col min="1" max="16384" width="9.125" style="38" customWidth="1"/>
  </cols>
  <sheetData/>
  <printOptions/>
  <pageMargins left="0.5905511811023623" right="0.3937007874015748" top="0.3937007874015748" bottom="0.3937007874015748" header="0.5511811023622047" footer="0.5118110236220472"/>
  <pageSetup fitToHeight="2"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2006-10-27T11:34:12Z</cp:lastPrinted>
  <dcterms:created xsi:type="dcterms:W3CDTF">1997-02-26T13:46:56Z</dcterms:created>
  <dcterms:modified xsi:type="dcterms:W3CDTF">2006-10-27T11:34:34Z</dcterms:modified>
  <cp:category/>
  <cp:version/>
  <cp:contentType/>
  <cp:contentStatus/>
</cp:coreProperties>
</file>