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965" firstSheet="1" activeTab="1"/>
  </bookViews>
  <sheets>
    <sheet name="od 1.04.2000r" sheetId="1" r:id="rId1"/>
    <sheet name="od 1.10.2007" sheetId="2" r:id="rId2"/>
  </sheets>
  <definedNames>
    <definedName name="_xlnm.Print_Area" localSheetId="0">'od 1.04.2000r'!$A:$IV</definedName>
  </definedNames>
  <calcPr fullCalcOnLoad="1"/>
</workbook>
</file>

<file path=xl/sharedStrings.xml><?xml version="1.0" encoding="utf-8"?>
<sst xmlns="http://schemas.openxmlformats.org/spreadsheetml/2006/main" count="140" uniqueCount="30">
  <si>
    <t>wartość punktu</t>
  </si>
  <si>
    <t>kategoria zaszeregowania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</si>
  <si>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</si>
  <si>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</si>
  <si>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</si>
  <si>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</si>
  <si>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</si>
  <si>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</si>
  <si>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</si>
  <si>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</si>
  <si>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</si>
  <si>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</si>
  <si>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</si>
  <si>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</si>
  <si>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</si>
  <si>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</si>
  <si>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</si>
  <si>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</si>
  <si>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</si>
  <si>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</si>
  <si>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</si>
  <si>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</si>
  <si>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</si>
  <si>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</si>
  <si>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liczba punktów</t>
  </si>
  <si>
    <t>-</t>
  </si>
  <si>
    <t>najniższe wynagrodzenie</t>
  </si>
  <si>
    <t>Tabela punktowa dla pracowników                                                 Domów Pomocy Społecznej</t>
  </si>
  <si>
    <t>tabela uwzględnia maksymalne podwyższenie oraz maksymalne obniżenie stawek wynagrodzenia</t>
  </si>
  <si>
    <t>Tabela miesięcznych stawek wynagrodzenia zasadniczego dla pracowników Domów Pomocy Społecznej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</si>
</sst>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M13" sqref="M13"/>
    </sheetView>
  </sheetViews>
  <sheetFormatPr defaultColWidth="9.00390625" defaultRowHeight="12.75"/>
  <cols>
    <col min="1" max="1" width="14.00390625" style="0" customWidth="1"/>
    <col min="2" max="2" width="9.00390625" style="0" customWidth="1"/>
    <col min="3" max="4" width="5.375" style="0" customWidth="1"/>
    <col min="5" max="5" width="6.75390625" style="0" customWidth="1"/>
    <col min="6" max="6" width="11.25390625" style="0" customWidth="1"/>
    <col min="7" max="7" width="4.25390625" style="0" customWidth="1"/>
    <col min="8" max="8" width="8.125" style="0" customWidth="1"/>
    <col min="9" max="9" width="4.75390625" style="0" customWidth="1"/>
  </cols>
  <sheetData>
    <row r="1" ht="29.25" customHeight="1"/>
    <row r="2" spans="1:9" ht="33.7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5" ht="12.75">
      <c r="A4" s="30" t="s">
        <v>26</v>
      </c>
      <c r="B4" s="30"/>
      <c r="C4" s="30"/>
      <c r="D4" s="2"/>
      <c r="E4" s="15">
        <v>510</v>
      </c>
    </row>
    <row r="5" spans="1:5" ht="12.75">
      <c r="A5" s="30" t="s">
        <v>0</v>
      </c>
      <c r="B5" s="30"/>
      <c r="C5" s="30"/>
      <c r="D5" s="2"/>
      <c r="E5" s="15">
        <v>3.3</v>
      </c>
    </row>
    <row r="6" ht="13.5" thickBot="1"/>
    <row r="7" spans="1:9" ht="36.75" customHeight="1" thickBot="1">
      <c r="A7" s="22" t="s">
        <v>1</v>
      </c>
      <c r="B7" s="31" t="s">
        <v>24</v>
      </c>
      <c r="C7" s="31"/>
      <c r="D7" s="31"/>
      <c r="E7" s="31"/>
      <c r="F7" s="32"/>
      <c r="G7" s="32"/>
      <c r="H7" s="32"/>
      <c r="I7" s="33"/>
    </row>
    <row r="8" spans="1:9" ht="16.5" customHeight="1">
      <c r="A8" s="16" t="s">
        <v>2</v>
      </c>
      <c r="B8" s="17">
        <v>0</v>
      </c>
      <c r="C8" s="18" t="s">
        <v>25</v>
      </c>
      <c r="D8" s="19">
        <v>20</v>
      </c>
      <c r="E8" s="20"/>
      <c r="F8" s="23">
        <f>ROUND(($E$4+B8*$E$5),0)</f>
        <v>510</v>
      </c>
      <c r="G8" s="24" t="s">
        <v>25</v>
      </c>
      <c r="H8" s="25">
        <f>ROUND(($E$4+D8*$E$5)*1.1,0)</f>
        <v>634</v>
      </c>
      <c r="I8" s="21"/>
    </row>
    <row r="9" spans="1:9" ht="16.5" customHeight="1">
      <c r="A9" s="3" t="s">
        <v>3</v>
      </c>
      <c r="B9" s="5">
        <v>21</v>
      </c>
      <c r="C9" s="6" t="s">
        <v>25</v>
      </c>
      <c r="D9" s="9">
        <v>35</v>
      </c>
      <c r="E9" s="11"/>
      <c r="F9" s="23">
        <f aca="true" t="shared" si="0" ref="F9:F29">ROUND(($E$4+B9*$E$5)*0.9,0)</f>
        <v>521</v>
      </c>
      <c r="G9" s="26" t="s">
        <v>25</v>
      </c>
      <c r="H9" s="25">
        <f aca="true" t="shared" si="1" ref="H9:H29">ROUND(($E$4+D9*$E$5)*1.1,0)</f>
        <v>688</v>
      </c>
      <c r="I9" s="13"/>
    </row>
    <row r="10" spans="1:9" ht="16.5" customHeight="1">
      <c r="A10" s="3" t="s">
        <v>4</v>
      </c>
      <c r="B10" s="5">
        <v>36</v>
      </c>
      <c r="C10" s="6" t="s">
        <v>25</v>
      </c>
      <c r="D10" s="9">
        <v>50</v>
      </c>
      <c r="E10" s="11"/>
      <c r="F10" s="23">
        <f t="shared" si="0"/>
        <v>566</v>
      </c>
      <c r="G10" s="26" t="s">
        <v>25</v>
      </c>
      <c r="H10" s="25">
        <f t="shared" si="1"/>
        <v>743</v>
      </c>
      <c r="I10" s="13"/>
    </row>
    <row r="11" spans="1:9" ht="16.5" customHeight="1">
      <c r="A11" s="3" t="s">
        <v>5</v>
      </c>
      <c r="B11" s="5">
        <v>51</v>
      </c>
      <c r="C11" s="6" t="s">
        <v>25</v>
      </c>
      <c r="D11" s="9">
        <v>65</v>
      </c>
      <c r="E11" s="11"/>
      <c r="F11" s="23">
        <f t="shared" si="0"/>
        <v>610</v>
      </c>
      <c r="G11" s="26" t="s">
        <v>25</v>
      </c>
      <c r="H11" s="25">
        <f t="shared" si="1"/>
        <v>797</v>
      </c>
      <c r="I11" s="13"/>
    </row>
    <row r="12" spans="1:9" ht="16.5" customHeight="1">
      <c r="A12" s="3" t="s">
        <v>6</v>
      </c>
      <c r="B12" s="5">
        <v>66</v>
      </c>
      <c r="C12" s="6" t="s">
        <v>25</v>
      </c>
      <c r="D12" s="9">
        <v>80</v>
      </c>
      <c r="E12" s="11"/>
      <c r="F12" s="23">
        <f t="shared" si="0"/>
        <v>655</v>
      </c>
      <c r="G12" s="26" t="s">
        <v>25</v>
      </c>
      <c r="H12" s="25">
        <f t="shared" si="1"/>
        <v>851</v>
      </c>
      <c r="I12" s="13"/>
    </row>
    <row r="13" spans="1:9" ht="16.5" customHeight="1">
      <c r="A13" s="3" t="s">
        <v>7</v>
      </c>
      <c r="B13" s="5">
        <v>81</v>
      </c>
      <c r="C13" s="6" t="s">
        <v>25</v>
      </c>
      <c r="D13" s="9">
        <v>95</v>
      </c>
      <c r="E13" s="11"/>
      <c r="F13" s="23">
        <f t="shared" si="0"/>
        <v>700</v>
      </c>
      <c r="G13" s="26" t="s">
        <v>25</v>
      </c>
      <c r="H13" s="25">
        <f t="shared" si="1"/>
        <v>906</v>
      </c>
      <c r="I13" s="13"/>
    </row>
    <row r="14" spans="1:9" ht="16.5" customHeight="1">
      <c r="A14" s="3" t="s">
        <v>8</v>
      </c>
      <c r="B14" s="5">
        <v>96</v>
      </c>
      <c r="C14" s="6" t="s">
        <v>25</v>
      </c>
      <c r="D14" s="9">
        <v>110</v>
      </c>
      <c r="E14" s="11"/>
      <c r="F14" s="23">
        <f t="shared" si="0"/>
        <v>744</v>
      </c>
      <c r="G14" s="26" t="s">
        <v>25</v>
      </c>
      <c r="H14" s="25">
        <f t="shared" si="1"/>
        <v>960</v>
      </c>
      <c r="I14" s="13"/>
    </row>
    <row r="15" spans="1:9" ht="16.5" customHeight="1">
      <c r="A15" s="3" t="s">
        <v>9</v>
      </c>
      <c r="B15" s="5">
        <v>111</v>
      </c>
      <c r="C15" s="6" t="s">
        <v>25</v>
      </c>
      <c r="D15" s="9">
        <v>125</v>
      </c>
      <c r="E15" s="11"/>
      <c r="F15" s="23">
        <f t="shared" si="0"/>
        <v>789</v>
      </c>
      <c r="G15" s="26" t="s">
        <v>25</v>
      </c>
      <c r="H15" s="25">
        <f t="shared" si="1"/>
        <v>1015</v>
      </c>
      <c r="I15" s="13"/>
    </row>
    <row r="16" spans="1:9" ht="16.5" customHeight="1">
      <c r="A16" s="3" t="s">
        <v>10</v>
      </c>
      <c r="B16" s="5">
        <v>126</v>
      </c>
      <c r="C16" s="6" t="s">
        <v>25</v>
      </c>
      <c r="D16" s="9">
        <v>140</v>
      </c>
      <c r="E16" s="11"/>
      <c r="F16" s="23">
        <f t="shared" si="0"/>
        <v>833</v>
      </c>
      <c r="G16" s="26" t="s">
        <v>25</v>
      </c>
      <c r="H16" s="25">
        <f t="shared" si="1"/>
        <v>1069</v>
      </c>
      <c r="I16" s="13"/>
    </row>
    <row r="17" spans="1:9" ht="16.5" customHeight="1">
      <c r="A17" s="3" t="s">
        <v>11</v>
      </c>
      <c r="B17" s="5">
        <v>141</v>
      </c>
      <c r="C17" s="6" t="s">
        <v>25</v>
      </c>
      <c r="D17" s="9">
        <v>160</v>
      </c>
      <c r="E17" s="11"/>
      <c r="F17" s="23">
        <f t="shared" si="0"/>
        <v>878</v>
      </c>
      <c r="G17" s="26" t="s">
        <v>25</v>
      </c>
      <c r="H17" s="25">
        <f t="shared" si="1"/>
        <v>1142</v>
      </c>
      <c r="I17" s="13"/>
    </row>
    <row r="18" spans="1:9" ht="16.5" customHeight="1">
      <c r="A18" s="3" t="s">
        <v>12</v>
      </c>
      <c r="B18" s="5">
        <v>161</v>
      </c>
      <c r="C18" s="6" t="s">
        <v>25</v>
      </c>
      <c r="D18" s="9">
        <v>180</v>
      </c>
      <c r="E18" s="11"/>
      <c r="F18" s="23">
        <f t="shared" si="0"/>
        <v>937</v>
      </c>
      <c r="G18" s="26" t="s">
        <v>25</v>
      </c>
      <c r="H18" s="25">
        <f t="shared" si="1"/>
        <v>1214</v>
      </c>
      <c r="I18" s="13"/>
    </row>
    <row r="19" spans="1:9" ht="16.5" customHeight="1">
      <c r="A19" s="3" t="s">
        <v>13</v>
      </c>
      <c r="B19" s="5">
        <v>181</v>
      </c>
      <c r="C19" s="6" t="s">
        <v>25</v>
      </c>
      <c r="D19" s="9">
        <v>200</v>
      </c>
      <c r="E19" s="11"/>
      <c r="F19" s="23">
        <f t="shared" si="0"/>
        <v>997</v>
      </c>
      <c r="G19" s="26" t="s">
        <v>25</v>
      </c>
      <c r="H19" s="25">
        <f t="shared" si="1"/>
        <v>1287</v>
      </c>
      <c r="I19" s="13"/>
    </row>
    <row r="20" spans="1:9" ht="16.5" customHeight="1">
      <c r="A20" s="3" t="s">
        <v>14</v>
      </c>
      <c r="B20" s="5">
        <v>201</v>
      </c>
      <c r="C20" s="6" t="s">
        <v>25</v>
      </c>
      <c r="D20" s="9">
        <v>220</v>
      </c>
      <c r="E20" s="11"/>
      <c r="F20" s="23">
        <f t="shared" si="0"/>
        <v>1056</v>
      </c>
      <c r="G20" s="26" t="s">
        <v>25</v>
      </c>
      <c r="H20" s="25">
        <f t="shared" si="1"/>
        <v>1360</v>
      </c>
      <c r="I20" s="13"/>
    </row>
    <row r="21" spans="1:9" ht="16.5" customHeight="1">
      <c r="A21" s="3" t="s">
        <v>15</v>
      </c>
      <c r="B21" s="5">
        <v>221</v>
      </c>
      <c r="C21" s="6" t="s">
        <v>25</v>
      </c>
      <c r="D21" s="9">
        <v>240</v>
      </c>
      <c r="E21" s="11"/>
      <c r="F21" s="23">
        <f t="shared" si="0"/>
        <v>1115</v>
      </c>
      <c r="G21" s="26" t="s">
        <v>25</v>
      </c>
      <c r="H21" s="25">
        <f t="shared" si="1"/>
        <v>1432</v>
      </c>
      <c r="I21" s="13"/>
    </row>
    <row r="22" spans="1:9" ht="16.5" customHeight="1">
      <c r="A22" s="3" t="s">
        <v>16</v>
      </c>
      <c r="B22" s="5">
        <v>241</v>
      </c>
      <c r="C22" s="6" t="s">
        <v>25</v>
      </c>
      <c r="D22" s="9">
        <v>260</v>
      </c>
      <c r="E22" s="11"/>
      <c r="F22" s="23">
        <f t="shared" si="0"/>
        <v>1175</v>
      </c>
      <c r="G22" s="26" t="s">
        <v>25</v>
      </c>
      <c r="H22" s="25">
        <f t="shared" si="1"/>
        <v>1505</v>
      </c>
      <c r="I22" s="13"/>
    </row>
    <row r="23" spans="1:9" ht="16.5" customHeight="1">
      <c r="A23" s="3" t="s">
        <v>17</v>
      </c>
      <c r="B23" s="5">
        <v>261</v>
      </c>
      <c r="C23" s="6" t="s">
        <v>25</v>
      </c>
      <c r="D23" s="9">
        <v>280</v>
      </c>
      <c r="E23" s="11"/>
      <c r="F23" s="23">
        <f t="shared" si="0"/>
        <v>1234</v>
      </c>
      <c r="G23" s="26" t="s">
        <v>25</v>
      </c>
      <c r="H23" s="25">
        <f t="shared" si="1"/>
        <v>1577</v>
      </c>
      <c r="I23" s="13"/>
    </row>
    <row r="24" spans="1:9" ht="16.5" customHeight="1">
      <c r="A24" s="3" t="s">
        <v>18</v>
      </c>
      <c r="B24" s="5">
        <v>281</v>
      </c>
      <c r="C24" s="6" t="s">
        <v>25</v>
      </c>
      <c r="D24" s="9">
        <v>300</v>
      </c>
      <c r="E24" s="11"/>
      <c r="F24" s="23">
        <f t="shared" si="0"/>
        <v>1294</v>
      </c>
      <c r="G24" s="26" t="s">
        <v>25</v>
      </c>
      <c r="H24" s="25">
        <f t="shared" si="1"/>
        <v>1650</v>
      </c>
      <c r="I24" s="13"/>
    </row>
    <row r="25" spans="1:9" ht="16.5" customHeight="1">
      <c r="A25" s="3" t="s">
        <v>19</v>
      </c>
      <c r="B25" s="5">
        <v>301</v>
      </c>
      <c r="C25" s="6" t="s">
        <v>25</v>
      </c>
      <c r="D25" s="9">
        <v>320</v>
      </c>
      <c r="E25" s="11"/>
      <c r="F25" s="23">
        <f t="shared" si="0"/>
        <v>1353</v>
      </c>
      <c r="G25" s="26" t="s">
        <v>25</v>
      </c>
      <c r="H25" s="25">
        <f t="shared" si="1"/>
        <v>1723</v>
      </c>
      <c r="I25" s="13"/>
    </row>
    <row r="26" spans="1:9" ht="16.5" customHeight="1">
      <c r="A26" s="3" t="s">
        <v>20</v>
      </c>
      <c r="B26" s="5">
        <v>321</v>
      </c>
      <c r="C26" s="6" t="s">
        <v>25</v>
      </c>
      <c r="D26" s="9">
        <v>340</v>
      </c>
      <c r="E26" s="11"/>
      <c r="F26" s="23">
        <f t="shared" si="0"/>
        <v>1412</v>
      </c>
      <c r="G26" s="26" t="s">
        <v>25</v>
      </c>
      <c r="H26" s="25">
        <f t="shared" si="1"/>
        <v>1795</v>
      </c>
      <c r="I26" s="13"/>
    </row>
    <row r="27" spans="1:9" ht="16.5" customHeight="1">
      <c r="A27" s="3" t="s">
        <v>21</v>
      </c>
      <c r="B27" s="5">
        <v>341</v>
      </c>
      <c r="C27" s="6" t="s">
        <v>25</v>
      </c>
      <c r="D27" s="9">
        <v>365</v>
      </c>
      <c r="E27" s="11"/>
      <c r="F27" s="23">
        <f t="shared" si="0"/>
        <v>1472</v>
      </c>
      <c r="G27" s="26" t="s">
        <v>25</v>
      </c>
      <c r="H27" s="25">
        <f t="shared" si="1"/>
        <v>1886</v>
      </c>
      <c r="I27" s="13"/>
    </row>
    <row r="28" spans="1:9" ht="16.5" customHeight="1">
      <c r="A28" s="3" t="s">
        <v>22</v>
      </c>
      <c r="B28" s="5">
        <v>366</v>
      </c>
      <c r="C28" s="6" t="s">
        <v>25</v>
      </c>
      <c r="D28" s="9">
        <v>390</v>
      </c>
      <c r="E28" s="11"/>
      <c r="F28" s="23">
        <f t="shared" si="0"/>
        <v>1546</v>
      </c>
      <c r="G28" s="26" t="s">
        <v>25</v>
      </c>
      <c r="H28" s="25">
        <f t="shared" si="1"/>
        <v>1977</v>
      </c>
      <c r="I28" s="13"/>
    </row>
    <row r="29" spans="1:9" ht="16.5" customHeight="1" thickBot="1">
      <c r="A29" s="4" t="s">
        <v>23</v>
      </c>
      <c r="B29" s="7">
        <v>391</v>
      </c>
      <c r="C29" s="8" t="s">
        <v>25</v>
      </c>
      <c r="D29" s="10">
        <v>420</v>
      </c>
      <c r="E29" s="12"/>
      <c r="F29" s="23">
        <f t="shared" si="0"/>
        <v>1620</v>
      </c>
      <c r="G29" s="27" t="s">
        <v>25</v>
      </c>
      <c r="H29" s="25">
        <f t="shared" si="1"/>
        <v>2086</v>
      </c>
      <c r="I29" s="14"/>
    </row>
  </sheetData>
  <mergeCells count="5">
    <mergeCell ref="A2:I2"/>
    <mergeCell ref="A4:C4"/>
    <mergeCell ref="A5:C5"/>
    <mergeCell ref="B7:E7"/>
    <mergeCell ref="F7:I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 topLeftCell="A5">
      <selection activeCell="C8" sqref="C8"/>
    </sheetView>
  </sheetViews>
  <sheetFormatPr defaultColWidth="9.00390625" defaultRowHeight="12.75"/>
  <cols>
    <col min="2" max="2" width="14.00390625" style="0" customWidth="1"/>
    <col min="3" max="3" width="9.00390625" style="0" customWidth="1"/>
    <col min="4" max="5" width="5.375" style="0" customWidth="1"/>
    <col min="6" max="6" width="6.75390625" style="0" customWidth="1"/>
    <col min="7" max="7" width="11.25390625" style="0" customWidth="1"/>
    <col min="8" max="8" width="4.25390625" style="0" customWidth="1"/>
    <col min="9" max="9" width="8.125" style="0" customWidth="1"/>
    <col min="10" max="10" width="4.75390625" style="0" customWidth="1"/>
  </cols>
  <sheetData>
    <row r="1" ht="29.25" customHeight="1"/>
    <row r="2" spans="2:10" ht="46.5" customHeight="1">
      <c r="B2" s="29" t="s">
        <v>29</v>
      </c>
      <c r="C2" s="29"/>
      <c r="D2" s="29"/>
      <c r="E2" s="29"/>
      <c r="F2" s="29"/>
      <c r="G2" s="29"/>
      <c r="H2" s="29"/>
      <c r="I2" s="29"/>
      <c r="J2" s="29"/>
    </row>
    <row r="3" spans="2:10" ht="15.75">
      <c r="B3" s="1"/>
      <c r="C3" s="1"/>
      <c r="D3" s="1"/>
      <c r="E3" s="1"/>
      <c r="F3" s="1"/>
      <c r="G3" s="1"/>
      <c r="H3" s="1"/>
      <c r="I3" s="1"/>
      <c r="J3" s="1"/>
    </row>
    <row r="4" spans="2:6" ht="12.75">
      <c r="B4" s="30" t="s">
        <v>26</v>
      </c>
      <c r="C4" s="30"/>
      <c r="D4" s="30"/>
      <c r="E4" s="2"/>
      <c r="F4" s="15">
        <v>550</v>
      </c>
    </row>
    <row r="5" spans="2:6" ht="12.75">
      <c r="B5" s="30" t="s">
        <v>0</v>
      </c>
      <c r="C5" s="30"/>
      <c r="D5" s="30"/>
      <c r="E5" s="2"/>
      <c r="F5" s="15">
        <v>4.5</v>
      </c>
    </row>
    <row r="6" ht="13.5" thickBot="1"/>
    <row r="7" spans="2:10" ht="40.5" customHeight="1" thickBot="1">
      <c r="B7" s="22" t="s">
        <v>1</v>
      </c>
      <c r="C7" s="31" t="s">
        <v>24</v>
      </c>
      <c r="D7" s="31"/>
      <c r="E7" s="31"/>
      <c r="F7" s="31"/>
      <c r="G7" s="34" t="s">
        <v>28</v>
      </c>
      <c r="H7" s="35"/>
      <c r="I7" s="35"/>
      <c r="J7" s="36"/>
    </row>
    <row r="8" spans="2:10" ht="16.5" customHeight="1">
      <c r="B8" s="16" t="s">
        <v>2</v>
      </c>
      <c r="C8" s="17">
        <v>0</v>
      </c>
      <c r="D8" s="18" t="s">
        <v>25</v>
      </c>
      <c r="E8" s="19">
        <v>20</v>
      </c>
      <c r="F8" s="20"/>
      <c r="G8" s="23">
        <f>ROUND($F$4+C8*$F$5,0)</f>
        <v>550</v>
      </c>
      <c r="H8" s="24" t="s">
        <v>25</v>
      </c>
      <c r="I8" s="23">
        <f aca="true" t="shared" si="0" ref="I8:I28">ROUND($F$4+E8*$F$5,0)</f>
        <v>640</v>
      </c>
      <c r="J8" s="21"/>
    </row>
    <row r="9" spans="2:10" ht="16.5" customHeight="1">
      <c r="B9" s="3" t="s">
        <v>3</v>
      </c>
      <c r="C9" s="5">
        <v>21</v>
      </c>
      <c r="D9" s="6" t="s">
        <v>25</v>
      </c>
      <c r="E9" s="9">
        <v>35</v>
      </c>
      <c r="F9" s="11"/>
      <c r="G9" s="23">
        <f>ROUND($F$4+C9*$F$5,0)</f>
        <v>645</v>
      </c>
      <c r="H9" s="26" t="s">
        <v>25</v>
      </c>
      <c r="I9" s="23">
        <f t="shared" si="0"/>
        <v>708</v>
      </c>
      <c r="J9" s="13"/>
    </row>
    <row r="10" spans="2:10" ht="16.5" customHeight="1">
      <c r="B10" s="3" t="s">
        <v>4</v>
      </c>
      <c r="C10" s="5">
        <v>36</v>
      </c>
      <c r="D10" s="6" t="s">
        <v>25</v>
      </c>
      <c r="E10" s="9">
        <v>50</v>
      </c>
      <c r="F10" s="11"/>
      <c r="G10" s="23">
        <f>ROUND($F$4+C10*$F$5,0)</f>
        <v>712</v>
      </c>
      <c r="H10" s="26" t="s">
        <v>25</v>
      </c>
      <c r="I10" s="23">
        <f t="shared" si="0"/>
        <v>775</v>
      </c>
      <c r="J10" s="13"/>
    </row>
    <row r="11" spans="2:10" ht="16.5" customHeight="1">
      <c r="B11" s="3" t="s">
        <v>5</v>
      </c>
      <c r="C11" s="5">
        <v>51</v>
      </c>
      <c r="D11" s="6" t="s">
        <v>25</v>
      </c>
      <c r="E11" s="9">
        <v>65</v>
      </c>
      <c r="F11" s="11"/>
      <c r="G11" s="23">
        <f aca="true" t="shared" si="1" ref="G11:G28">ROUND($F$4+C11*$F$5,0)</f>
        <v>780</v>
      </c>
      <c r="H11" s="26" t="s">
        <v>25</v>
      </c>
      <c r="I11" s="23">
        <f t="shared" si="0"/>
        <v>843</v>
      </c>
      <c r="J11" s="13"/>
    </row>
    <row r="12" spans="2:10" ht="16.5" customHeight="1">
      <c r="B12" s="3" t="s">
        <v>6</v>
      </c>
      <c r="C12" s="5">
        <v>66</v>
      </c>
      <c r="D12" s="6" t="s">
        <v>25</v>
      </c>
      <c r="E12" s="9">
        <v>80</v>
      </c>
      <c r="F12" s="11"/>
      <c r="G12" s="23">
        <f t="shared" si="1"/>
        <v>847</v>
      </c>
      <c r="H12" s="26" t="s">
        <v>25</v>
      </c>
      <c r="I12" s="23">
        <f t="shared" si="0"/>
        <v>910</v>
      </c>
      <c r="J12" s="13"/>
    </row>
    <row r="13" spans="2:10" ht="16.5" customHeight="1">
      <c r="B13" s="3" t="s">
        <v>7</v>
      </c>
      <c r="C13" s="5">
        <v>81</v>
      </c>
      <c r="D13" s="6" t="s">
        <v>25</v>
      </c>
      <c r="E13" s="9">
        <v>95</v>
      </c>
      <c r="F13" s="11"/>
      <c r="G13" s="23">
        <f t="shared" si="1"/>
        <v>915</v>
      </c>
      <c r="H13" s="26" t="s">
        <v>25</v>
      </c>
      <c r="I13" s="23">
        <f t="shared" si="0"/>
        <v>978</v>
      </c>
      <c r="J13" s="13"/>
    </row>
    <row r="14" spans="2:10" ht="16.5" customHeight="1">
      <c r="B14" s="3" t="s">
        <v>8</v>
      </c>
      <c r="C14" s="5">
        <v>96</v>
      </c>
      <c r="D14" s="6" t="s">
        <v>25</v>
      </c>
      <c r="E14" s="9">
        <v>110</v>
      </c>
      <c r="F14" s="11"/>
      <c r="G14" s="23">
        <f t="shared" si="1"/>
        <v>982</v>
      </c>
      <c r="H14" s="26" t="s">
        <v>25</v>
      </c>
      <c r="I14" s="23">
        <f t="shared" si="0"/>
        <v>1045</v>
      </c>
      <c r="J14" s="13"/>
    </row>
    <row r="15" spans="2:10" ht="16.5" customHeight="1">
      <c r="B15" s="3" t="s">
        <v>9</v>
      </c>
      <c r="C15" s="5">
        <v>111</v>
      </c>
      <c r="D15" s="6" t="s">
        <v>25</v>
      </c>
      <c r="E15" s="9">
        <v>125</v>
      </c>
      <c r="F15" s="11"/>
      <c r="G15" s="23">
        <f t="shared" si="1"/>
        <v>1050</v>
      </c>
      <c r="H15" s="26" t="s">
        <v>25</v>
      </c>
      <c r="I15" s="23">
        <f t="shared" si="0"/>
        <v>1113</v>
      </c>
      <c r="J15" s="13"/>
    </row>
    <row r="16" spans="2:10" ht="16.5" customHeight="1">
      <c r="B16" s="3" t="s">
        <v>10</v>
      </c>
      <c r="C16" s="5">
        <v>126</v>
      </c>
      <c r="D16" s="6" t="s">
        <v>25</v>
      </c>
      <c r="E16" s="9">
        <v>140</v>
      </c>
      <c r="F16" s="11"/>
      <c r="G16" s="23">
        <f t="shared" si="1"/>
        <v>1117</v>
      </c>
      <c r="H16" s="26" t="s">
        <v>25</v>
      </c>
      <c r="I16" s="23">
        <f t="shared" si="0"/>
        <v>1180</v>
      </c>
      <c r="J16" s="13"/>
    </row>
    <row r="17" spans="2:10" ht="16.5" customHeight="1">
      <c r="B17" s="3" t="s">
        <v>11</v>
      </c>
      <c r="C17" s="5">
        <v>141</v>
      </c>
      <c r="D17" s="6" t="s">
        <v>25</v>
      </c>
      <c r="E17" s="9">
        <v>160</v>
      </c>
      <c r="F17" s="11"/>
      <c r="G17" s="23">
        <f t="shared" si="1"/>
        <v>1185</v>
      </c>
      <c r="H17" s="26" t="s">
        <v>25</v>
      </c>
      <c r="I17" s="23">
        <f t="shared" si="0"/>
        <v>1270</v>
      </c>
      <c r="J17" s="13"/>
    </row>
    <row r="18" spans="2:10" ht="16.5" customHeight="1">
      <c r="B18" s="3" t="s">
        <v>12</v>
      </c>
      <c r="C18" s="5">
        <v>161</v>
      </c>
      <c r="D18" s="6" t="s">
        <v>25</v>
      </c>
      <c r="E18" s="9">
        <v>180</v>
      </c>
      <c r="F18" s="11"/>
      <c r="G18" s="23">
        <f t="shared" si="1"/>
        <v>1275</v>
      </c>
      <c r="H18" s="26" t="s">
        <v>25</v>
      </c>
      <c r="I18" s="23">
        <f t="shared" si="0"/>
        <v>1360</v>
      </c>
      <c r="J18" s="13"/>
    </row>
    <row r="19" spans="2:10" ht="16.5" customHeight="1">
      <c r="B19" s="3" t="s">
        <v>13</v>
      </c>
      <c r="C19" s="5">
        <v>181</v>
      </c>
      <c r="D19" s="6" t="s">
        <v>25</v>
      </c>
      <c r="E19" s="9">
        <v>200</v>
      </c>
      <c r="F19" s="11"/>
      <c r="G19" s="23">
        <f t="shared" si="1"/>
        <v>1365</v>
      </c>
      <c r="H19" s="26" t="s">
        <v>25</v>
      </c>
      <c r="I19" s="23">
        <f t="shared" si="0"/>
        <v>1450</v>
      </c>
      <c r="J19" s="13"/>
    </row>
    <row r="20" spans="2:10" ht="16.5" customHeight="1">
      <c r="B20" s="3" t="s">
        <v>14</v>
      </c>
      <c r="C20" s="5">
        <v>201</v>
      </c>
      <c r="D20" s="6" t="s">
        <v>25</v>
      </c>
      <c r="E20" s="9">
        <v>220</v>
      </c>
      <c r="F20" s="11"/>
      <c r="G20" s="23">
        <f t="shared" si="1"/>
        <v>1455</v>
      </c>
      <c r="H20" s="26" t="s">
        <v>25</v>
      </c>
      <c r="I20" s="23">
        <f t="shared" si="0"/>
        <v>1540</v>
      </c>
      <c r="J20" s="13"/>
    </row>
    <row r="21" spans="2:10" ht="16.5" customHeight="1">
      <c r="B21" s="3" t="s">
        <v>15</v>
      </c>
      <c r="C21" s="5">
        <v>221</v>
      </c>
      <c r="D21" s="6" t="s">
        <v>25</v>
      </c>
      <c r="E21" s="9">
        <v>240</v>
      </c>
      <c r="F21" s="11"/>
      <c r="G21" s="23">
        <f t="shared" si="1"/>
        <v>1545</v>
      </c>
      <c r="H21" s="26" t="s">
        <v>25</v>
      </c>
      <c r="I21" s="23">
        <f t="shared" si="0"/>
        <v>1630</v>
      </c>
      <c r="J21" s="13"/>
    </row>
    <row r="22" spans="2:10" ht="16.5" customHeight="1">
      <c r="B22" s="3" t="s">
        <v>16</v>
      </c>
      <c r="C22" s="5">
        <v>241</v>
      </c>
      <c r="D22" s="6" t="s">
        <v>25</v>
      </c>
      <c r="E22" s="9">
        <v>260</v>
      </c>
      <c r="F22" s="11"/>
      <c r="G22" s="23">
        <f t="shared" si="1"/>
        <v>1635</v>
      </c>
      <c r="H22" s="26" t="s">
        <v>25</v>
      </c>
      <c r="I22" s="23">
        <f t="shared" si="0"/>
        <v>1720</v>
      </c>
      <c r="J22" s="13"/>
    </row>
    <row r="23" spans="2:10" ht="16.5" customHeight="1">
      <c r="B23" s="3" t="s">
        <v>17</v>
      </c>
      <c r="C23" s="5">
        <v>261</v>
      </c>
      <c r="D23" s="6" t="s">
        <v>25</v>
      </c>
      <c r="E23" s="9">
        <v>280</v>
      </c>
      <c r="F23" s="11"/>
      <c r="G23" s="23">
        <f t="shared" si="1"/>
        <v>1725</v>
      </c>
      <c r="H23" s="26" t="s">
        <v>25</v>
      </c>
      <c r="I23" s="23">
        <f t="shared" si="0"/>
        <v>1810</v>
      </c>
      <c r="J23" s="13"/>
    </row>
    <row r="24" spans="2:10" ht="16.5" customHeight="1">
      <c r="B24" s="3" t="s">
        <v>18</v>
      </c>
      <c r="C24" s="5">
        <v>281</v>
      </c>
      <c r="D24" s="6" t="s">
        <v>25</v>
      </c>
      <c r="E24" s="9">
        <v>300</v>
      </c>
      <c r="F24" s="11"/>
      <c r="G24" s="23">
        <f t="shared" si="1"/>
        <v>1815</v>
      </c>
      <c r="H24" s="26" t="s">
        <v>25</v>
      </c>
      <c r="I24" s="23">
        <f t="shared" si="0"/>
        <v>1900</v>
      </c>
      <c r="J24" s="13"/>
    </row>
    <row r="25" spans="2:10" ht="16.5" customHeight="1">
      <c r="B25" s="3" t="s">
        <v>19</v>
      </c>
      <c r="C25" s="5">
        <v>301</v>
      </c>
      <c r="D25" s="6" t="s">
        <v>25</v>
      </c>
      <c r="E25" s="9">
        <v>320</v>
      </c>
      <c r="F25" s="11"/>
      <c r="G25" s="23">
        <f t="shared" si="1"/>
        <v>1905</v>
      </c>
      <c r="H25" s="26" t="s">
        <v>25</v>
      </c>
      <c r="I25" s="23">
        <f t="shared" si="0"/>
        <v>1990</v>
      </c>
      <c r="J25" s="13"/>
    </row>
    <row r="26" spans="2:10" ht="16.5" customHeight="1">
      <c r="B26" s="3" t="s">
        <v>20</v>
      </c>
      <c r="C26" s="5">
        <v>321</v>
      </c>
      <c r="D26" s="6" t="s">
        <v>25</v>
      </c>
      <c r="E26" s="9">
        <v>340</v>
      </c>
      <c r="F26" s="11"/>
      <c r="G26" s="23">
        <f t="shared" si="1"/>
        <v>1995</v>
      </c>
      <c r="H26" s="26" t="s">
        <v>25</v>
      </c>
      <c r="I26" s="23">
        <f t="shared" si="0"/>
        <v>2080</v>
      </c>
      <c r="J26" s="13"/>
    </row>
    <row r="27" spans="2:10" ht="16.5" customHeight="1">
      <c r="B27" s="3" t="s">
        <v>21</v>
      </c>
      <c r="C27" s="5">
        <v>341</v>
      </c>
      <c r="D27" s="6" t="s">
        <v>25</v>
      </c>
      <c r="E27" s="9">
        <v>365</v>
      </c>
      <c r="F27" s="11"/>
      <c r="G27" s="23">
        <f t="shared" si="1"/>
        <v>2085</v>
      </c>
      <c r="H27" s="26" t="s">
        <v>25</v>
      </c>
      <c r="I27" s="23">
        <f t="shared" si="0"/>
        <v>2193</v>
      </c>
      <c r="J27" s="13"/>
    </row>
    <row r="28" spans="2:10" ht="16.5" customHeight="1" thickBot="1">
      <c r="B28" s="4" t="s">
        <v>22</v>
      </c>
      <c r="C28" s="7">
        <v>366</v>
      </c>
      <c r="D28" s="8" t="s">
        <v>25</v>
      </c>
      <c r="E28" s="10">
        <v>390</v>
      </c>
      <c r="F28" s="12"/>
      <c r="G28" s="28">
        <f t="shared" si="1"/>
        <v>2197</v>
      </c>
      <c r="H28" s="27" t="s">
        <v>25</v>
      </c>
      <c r="I28" s="28">
        <f t="shared" si="0"/>
        <v>2305</v>
      </c>
      <c r="J28" s="14"/>
    </row>
  </sheetData>
  <mergeCells count="5">
    <mergeCell ref="B2:J2"/>
    <mergeCell ref="B4:D4"/>
    <mergeCell ref="B5:D5"/>
    <mergeCell ref="C7:F7"/>
    <mergeCell ref="G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Zdrowia i Opieki Społecznej</dc:creator>
  <cp:keywords/>
  <dc:description/>
  <cp:lastModifiedBy>USER</cp:lastModifiedBy>
  <cp:lastPrinted>2007-09-19T09:07:52Z</cp:lastPrinted>
  <dcterms:created xsi:type="dcterms:W3CDTF">2000-02-02T06:57:04Z</dcterms:created>
  <dcterms:modified xsi:type="dcterms:W3CDTF">2007-09-27T08:45:12Z</dcterms:modified>
  <cp:category/>
  <cp:version/>
  <cp:contentType/>
  <cp:contentStatus/>
</cp:coreProperties>
</file>