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m.pl.02.2008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<sst xmlns="http://schemas.openxmlformats.org/spreadsheetml/2006/main" count="63" uniqueCount="55">
  <si>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</si>
  <si>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</si>
  <si>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</si>
  <si>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</si>
  <si>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</si>
  <si>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</si>
  <si>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</si>
  <si>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</si>
  <si>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</si>
  <si>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</si>
  <si>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</si>
  <si>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d)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</si>
  <si>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</si>
  <si>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</si>
  <si>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</si>
  <si>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</si>
  <si>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</si>
  <si>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</si>
  <si>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</si>
  <si>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</si>
  <si>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</si>
  <si>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</si>
  <si>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</si>
  <si>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</si>
  <si>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</si>
  <si>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</si>
  <si>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</si>
  <si>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</si>
  <si>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</si>
  <si>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</si>
  <si>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>Zmiana</t>
  </si>
  <si>
    <t>bariery techniczne:</t>
  </si>
  <si>
    <t>- dla dzieci</t>
  </si>
  <si>
    <t>- dla dorosłych</t>
  </si>
  <si>
    <t>PLAN BUDŻETU 2008</t>
  </si>
  <si>
    <t>zwrot kosztów wyposażenia stanowisk pracy  (art.26e)</t>
  </si>
  <si>
    <t>zwrot kosztów wynagrodzeń i składek na ubezpieczenia społeczne (art.26f)</t>
  </si>
  <si>
    <t>środki na podjęcie działalności gospodarczej lub rolniczej (art.12a)</t>
  </si>
  <si>
    <t>dofinansowanie do oprocentowania kredytu bankowego zaciągniętego na kontynuowanie działalności gospodarczej lub rolniczej prowadzonej przez osoby niepełnosprawne (art.13)</t>
  </si>
  <si>
    <t>g)</t>
  </si>
  <si>
    <t>h)</t>
  </si>
  <si>
    <t>Plan po zmianach ogółem</t>
  </si>
  <si>
    <t xml:space="preserve">Plan po zmianach (wykonanie PUP) </t>
  </si>
  <si>
    <t>Plan po zmianach (wykonanie PCPR)</t>
  </si>
  <si>
    <t>z tego:</t>
  </si>
  <si>
    <t>a.</t>
  </si>
  <si>
    <t>b.</t>
  </si>
  <si>
    <t>c.</t>
  </si>
  <si>
    <t>OBSŁUGA FUNDUSZU - 2,5% WARTOŚCI WYDATKU FUNDUSZU</t>
  </si>
  <si>
    <t xml:space="preserve">Obsługa funduszu - 2% wartości wydatku funduszu w części wydatkowania z rehabilitacji zawodowej </t>
  </si>
  <si>
    <t xml:space="preserve">Obsługa funduszu - 2,5% wartości wydatku funduszu w części wydatkowania z rehabilitacji społecznej </t>
  </si>
  <si>
    <t>Obsługa funduszu - 0,5% wartości wydatku funduszu w części wydatkowania z rehabilitacji zawodowej</t>
  </si>
  <si>
    <t>zwrot wydatków na instrumenty rynku pracy dla osób niepełnosprawnych poszukujących pracy, nie pozostających w zatrudnieniu (art.11)</t>
  </si>
  <si>
    <t>Zał. do Uchwały Nr XIX/127/08 Rady Powiatu Toruńskiego</t>
  </si>
  <si>
    <t>z dnia 12 grudnia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</si>
</sst>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7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14"/>
      <name val="Arial CE"/>
      <family val="2"/>
    </font>
    <font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7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9">
      <selection activeCell="B11" sqref="B11"/>
    </sheetView>
  </sheetViews>
  <sheetFormatPr defaultColWidth="9.140625" defaultRowHeight="12.75"/>
  <cols>
    <col min="1" max="1" width="3.140625" style="3" customWidth="1"/>
    <col min="2" max="2" width="12.00390625" style="3" bestFit="1" customWidth="1"/>
    <col min="3" max="3" width="9.140625" style="3" customWidth="1"/>
    <col min="4" max="4" width="19.421875" style="3" customWidth="1"/>
    <col min="5" max="5" width="10.57421875" style="33" customWidth="1"/>
    <col min="6" max="6" width="8.7109375" style="1" customWidth="1"/>
    <col min="7" max="7" width="8.8515625" style="1" customWidth="1"/>
    <col min="8" max="9" width="9.8515625" style="1" customWidth="1"/>
    <col min="10" max="16384" width="9.140625" style="3" customWidth="1"/>
  </cols>
  <sheetData>
    <row r="1" spans="2:10" ht="16.5">
      <c r="B1" s="32" t="s">
        <v>53</v>
      </c>
      <c r="E1" s="1"/>
      <c r="I1" s="33"/>
      <c r="J1" s="30"/>
    </row>
    <row r="2" spans="2:6" ht="15">
      <c r="B2" s="32" t="s">
        <v>54</v>
      </c>
      <c r="E2" s="1"/>
      <c r="F2" s="33"/>
    </row>
    <row r="3" spans="1:3" ht="67.5" customHeight="1" hidden="1">
      <c r="A3" s="29"/>
      <c r="B3" s="32"/>
      <c r="C3" s="29"/>
    </row>
    <row r="4" ht="15" hidden="1">
      <c r="B4" s="32"/>
    </row>
    <row r="5" spans="2:7" ht="15" hidden="1">
      <c r="B5" s="32"/>
      <c r="E5" s="1"/>
      <c r="G5" s="33"/>
    </row>
    <row r="6" ht="15" hidden="1">
      <c r="B6" s="32"/>
    </row>
    <row r="7" ht="15" hidden="1">
      <c r="B7" s="32"/>
    </row>
    <row r="8" spans="1:5" ht="16.5" hidden="1">
      <c r="A8" s="30"/>
      <c r="B8" s="32"/>
      <c r="C8" s="30"/>
      <c r="D8" s="30"/>
      <c r="E8" s="1"/>
    </row>
    <row r="9" spans="1:4" ht="16.5" hidden="1">
      <c r="A9" s="30"/>
      <c r="B9" s="32"/>
      <c r="C9" s="30"/>
      <c r="D9" s="30"/>
    </row>
    <row r="10" ht="15">
      <c r="B10" s="32"/>
    </row>
    <row r="11" spans="1:9" s="2" customFormat="1" ht="48">
      <c r="A11" s="5" t="s">
        <v>0</v>
      </c>
      <c r="B11" s="6" t="s">
        <v>1</v>
      </c>
      <c r="C11" s="6"/>
      <c r="D11" s="7"/>
      <c r="E11" s="34" t="s">
        <v>34</v>
      </c>
      <c r="F11" s="35" t="s">
        <v>30</v>
      </c>
      <c r="G11" s="36" t="s">
        <v>41</v>
      </c>
      <c r="H11" s="37" t="s">
        <v>42</v>
      </c>
      <c r="I11" s="36" t="s">
        <v>43</v>
      </c>
    </row>
    <row r="12" spans="1:9" ht="15">
      <c r="A12" s="8"/>
      <c r="B12" s="9"/>
      <c r="C12" s="9"/>
      <c r="D12" s="9"/>
      <c r="E12" s="38"/>
      <c r="F12" s="38"/>
      <c r="G12" s="39"/>
      <c r="H12" s="40"/>
      <c r="I12" s="40"/>
    </row>
    <row r="13" spans="1:9" s="4" customFormat="1" ht="15.75">
      <c r="A13" s="10" t="s">
        <v>2</v>
      </c>
      <c r="B13" s="11"/>
      <c r="C13" s="11"/>
      <c r="D13" s="11"/>
      <c r="E13" s="41">
        <v>1141912</v>
      </c>
      <c r="F13" s="41"/>
      <c r="G13" s="42">
        <f>E13+F13</f>
        <v>1141912</v>
      </c>
      <c r="H13" s="41">
        <v>358500</v>
      </c>
      <c r="I13" s="41">
        <f>G13-H13</f>
        <v>783412</v>
      </c>
    </row>
    <row r="14" spans="1:9" ht="15">
      <c r="A14" s="12" t="s">
        <v>3</v>
      </c>
      <c r="B14" s="9"/>
      <c r="C14" s="9"/>
      <c r="D14" s="9"/>
      <c r="E14" s="43"/>
      <c r="F14" s="43"/>
      <c r="G14" s="44"/>
      <c r="H14" s="45"/>
      <c r="I14" s="45"/>
    </row>
    <row r="15" spans="1:9" s="4" customFormat="1" ht="15.75">
      <c r="A15" s="10" t="s">
        <v>4</v>
      </c>
      <c r="B15" s="11"/>
      <c r="C15" s="11"/>
      <c r="D15" s="11"/>
      <c r="E15" s="41">
        <v>1141911.99</v>
      </c>
      <c r="F15" s="41"/>
      <c r="G15" s="42">
        <f>E15+F15</f>
        <v>1141911.99</v>
      </c>
      <c r="H15" s="41">
        <v>358500</v>
      </c>
      <c r="I15" s="41">
        <f>G15-H15</f>
        <v>783411.99</v>
      </c>
    </row>
    <row r="16" spans="1:9" ht="15">
      <c r="A16" s="12" t="s">
        <v>3</v>
      </c>
      <c r="B16" s="9"/>
      <c r="C16" s="9"/>
      <c r="D16" s="9"/>
      <c r="E16" s="43"/>
      <c r="F16" s="43"/>
      <c r="G16" s="44"/>
      <c r="H16" s="45"/>
      <c r="I16" s="45"/>
    </row>
    <row r="17" spans="1:9" ht="15">
      <c r="A17" s="12"/>
      <c r="B17" s="9"/>
      <c r="C17" s="9"/>
      <c r="D17" s="9"/>
      <c r="E17" s="43"/>
      <c r="F17" s="43"/>
      <c r="G17" s="44"/>
      <c r="H17" s="45"/>
      <c r="I17" s="45"/>
    </row>
    <row r="18" spans="1:9" ht="15.75">
      <c r="A18" s="13" t="s">
        <v>5</v>
      </c>
      <c r="B18" s="14" t="s">
        <v>6</v>
      </c>
      <c r="C18" s="9"/>
      <c r="D18" s="9"/>
      <c r="E18" s="41">
        <v>358500</v>
      </c>
      <c r="F18" s="41">
        <f>F20+F21+F22+F23+F24+F25+F26+F27</f>
        <v>0</v>
      </c>
      <c r="G18" s="41">
        <f>G20+G21+G22+G23+G24+G25+G26+G27</f>
        <v>358500</v>
      </c>
      <c r="H18" s="41">
        <f>H20+H21+H22+H23+H24+H25+H26+H27</f>
        <v>358500</v>
      </c>
      <c r="I18" s="45"/>
    </row>
    <row r="19" spans="1:9" ht="15">
      <c r="A19" s="8"/>
      <c r="B19" s="9"/>
      <c r="C19" s="9"/>
      <c r="D19" s="9"/>
      <c r="E19" s="43"/>
      <c r="F19" s="43"/>
      <c r="G19" s="44"/>
      <c r="H19" s="45"/>
      <c r="I19" s="45"/>
    </row>
    <row r="20" spans="1:9" ht="27" customHeight="1">
      <c r="A20" s="15" t="s">
        <v>7</v>
      </c>
      <c r="B20" s="50" t="s">
        <v>8</v>
      </c>
      <c r="C20" s="51"/>
      <c r="D20" s="52"/>
      <c r="E20" s="43">
        <v>0</v>
      </c>
      <c r="F20" s="43">
        <v>0</v>
      </c>
      <c r="G20" s="44">
        <f aca="true" t="shared" si="0" ref="G20:G26">F20+E20</f>
        <v>0</v>
      </c>
      <c r="H20" s="43">
        <f>G20</f>
        <v>0</v>
      </c>
      <c r="I20" s="45"/>
    </row>
    <row r="21" spans="1:9" ht="35.25" customHeight="1">
      <c r="A21" s="16" t="s">
        <v>9</v>
      </c>
      <c r="B21" s="50" t="s">
        <v>35</v>
      </c>
      <c r="C21" s="53"/>
      <c r="D21" s="54"/>
      <c r="E21" s="43">
        <v>80000</v>
      </c>
      <c r="F21" s="43">
        <v>-500</v>
      </c>
      <c r="G21" s="44">
        <f t="shared" si="0"/>
        <v>79500</v>
      </c>
      <c r="H21" s="43">
        <f aca="true" t="shared" si="1" ref="H21:H27">G21</f>
        <v>79500</v>
      </c>
      <c r="I21" s="45"/>
    </row>
    <row r="22" spans="1:9" ht="31.5" customHeight="1">
      <c r="A22" s="16" t="s">
        <v>10</v>
      </c>
      <c r="B22" s="50" t="s">
        <v>36</v>
      </c>
      <c r="C22" s="51"/>
      <c r="D22" s="52"/>
      <c r="E22" s="43">
        <v>10000</v>
      </c>
      <c r="F22" s="43">
        <v>191</v>
      </c>
      <c r="G22" s="44">
        <f t="shared" si="0"/>
        <v>10191</v>
      </c>
      <c r="H22" s="43">
        <f t="shared" si="1"/>
        <v>10191</v>
      </c>
      <c r="I22" s="45"/>
    </row>
    <row r="23" spans="1:9" ht="38.25" customHeight="1">
      <c r="A23" s="16" t="s">
        <v>11</v>
      </c>
      <c r="B23" s="50" t="s">
        <v>37</v>
      </c>
      <c r="C23" s="51"/>
      <c r="D23" s="52"/>
      <c r="E23" s="43">
        <v>251200</v>
      </c>
      <c r="F23" s="43">
        <v>-2128</v>
      </c>
      <c r="G23" s="44">
        <f t="shared" si="0"/>
        <v>249072</v>
      </c>
      <c r="H23" s="43">
        <f t="shared" si="1"/>
        <v>249072</v>
      </c>
      <c r="I23" s="45"/>
    </row>
    <row r="24" spans="1:9" ht="36" customHeight="1">
      <c r="A24" s="16" t="s">
        <v>12</v>
      </c>
      <c r="B24" s="50" t="s">
        <v>38</v>
      </c>
      <c r="C24" s="51"/>
      <c r="D24" s="52"/>
      <c r="E24" s="43">
        <v>0</v>
      </c>
      <c r="F24" s="43">
        <v>0</v>
      </c>
      <c r="G24" s="44">
        <f t="shared" si="0"/>
        <v>0</v>
      </c>
      <c r="H24" s="43">
        <f t="shared" si="1"/>
        <v>0</v>
      </c>
      <c r="I24" s="45"/>
    </row>
    <row r="25" spans="1:9" ht="18" customHeight="1">
      <c r="A25" s="16" t="s">
        <v>14</v>
      </c>
      <c r="B25" s="50" t="s">
        <v>13</v>
      </c>
      <c r="C25" s="51"/>
      <c r="D25" s="52"/>
      <c r="E25" s="43">
        <v>0</v>
      </c>
      <c r="F25" s="43">
        <v>0</v>
      </c>
      <c r="G25" s="44">
        <f t="shared" si="0"/>
        <v>0</v>
      </c>
      <c r="H25" s="43">
        <f t="shared" si="1"/>
        <v>0</v>
      </c>
      <c r="I25" s="45"/>
    </row>
    <row r="26" spans="1:9" ht="18" customHeight="1">
      <c r="A26" s="16" t="s">
        <v>39</v>
      </c>
      <c r="B26" s="50" t="s">
        <v>15</v>
      </c>
      <c r="C26" s="51"/>
      <c r="D26" s="52"/>
      <c r="E26" s="43">
        <v>0</v>
      </c>
      <c r="F26" s="43">
        <v>0</v>
      </c>
      <c r="G26" s="44">
        <f t="shared" si="0"/>
        <v>0</v>
      </c>
      <c r="H26" s="43">
        <f t="shared" si="1"/>
        <v>0</v>
      </c>
      <c r="I26" s="45"/>
    </row>
    <row r="27" spans="1:9" ht="36" customHeight="1">
      <c r="A27" s="16" t="s">
        <v>40</v>
      </c>
      <c r="B27" s="50" t="s">
        <v>52</v>
      </c>
      <c r="C27" s="51"/>
      <c r="D27" s="52"/>
      <c r="E27" s="43">
        <v>17300</v>
      </c>
      <c r="F27" s="43">
        <v>2437</v>
      </c>
      <c r="G27" s="44">
        <f>F27+E27</f>
        <v>19737</v>
      </c>
      <c r="H27" s="43">
        <f t="shared" si="1"/>
        <v>19737</v>
      </c>
      <c r="I27" s="45"/>
    </row>
    <row r="28" spans="1:9" ht="18" customHeight="1">
      <c r="A28" s="8"/>
      <c r="B28" s="9"/>
      <c r="C28" s="9"/>
      <c r="D28" s="9"/>
      <c r="E28" s="43"/>
      <c r="F28" s="43"/>
      <c r="G28" s="44"/>
      <c r="H28" s="45"/>
      <c r="I28" s="45"/>
    </row>
    <row r="29" spans="1:11" ht="15.75">
      <c r="A29" s="13" t="s">
        <v>16</v>
      </c>
      <c r="B29" s="14" t="s">
        <v>17</v>
      </c>
      <c r="C29" s="9"/>
      <c r="D29" s="9"/>
      <c r="E29" s="41">
        <v>783411.99</v>
      </c>
      <c r="F29" s="41">
        <f>F31+F32+F35+F36+F38+F39+F41+F42+F44+F45+F46</f>
        <v>0</v>
      </c>
      <c r="G29" s="42">
        <f>G31+G32+G35+G36+G38+G39+G41+G42+G44+G45+G46</f>
        <v>783411.99</v>
      </c>
      <c r="H29" s="45"/>
      <c r="I29" s="41">
        <f>I31+I32+I35+I36+I38+I39+I42+I41+I44+I45+I46</f>
        <v>783411.99</v>
      </c>
      <c r="K29" s="25"/>
    </row>
    <row r="30" spans="1:9" ht="15">
      <c r="A30" s="8"/>
      <c r="B30" s="9"/>
      <c r="C30" s="9"/>
      <c r="D30" s="9"/>
      <c r="E30" s="43"/>
      <c r="F30" s="43"/>
      <c r="G30" s="44"/>
      <c r="H30" s="45"/>
      <c r="I30" s="45"/>
    </row>
    <row r="31" spans="1:9" ht="27" customHeight="1">
      <c r="A31" s="16" t="s">
        <v>7</v>
      </c>
      <c r="B31" s="55" t="s">
        <v>18</v>
      </c>
      <c r="C31" s="51"/>
      <c r="D31" s="52"/>
      <c r="E31" s="43">
        <v>66371</v>
      </c>
      <c r="F31" s="43">
        <v>0</v>
      </c>
      <c r="G31" s="44">
        <f>F31+E31</f>
        <v>66371</v>
      </c>
      <c r="H31" s="45"/>
      <c r="I31" s="43">
        <f>G31</f>
        <v>66371</v>
      </c>
    </row>
    <row r="32" spans="1:9" ht="28.5" customHeight="1">
      <c r="A32" s="16" t="s">
        <v>9</v>
      </c>
      <c r="B32" s="55" t="s">
        <v>19</v>
      </c>
      <c r="C32" s="51"/>
      <c r="D32" s="52"/>
      <c r="E32" s="43">
        <v>166744</v>
      </c>
      <c r="F32" s="43">
        <v>0</v>
      </c>
      <c r="G32" s="44">
        <f>F32+E32</f>
        <v>166744</v>
      </c>
      <c r="H32" s="45"/>
      <c r="I32" s="43">
        <f>G32</f>
        <v>166744</v>
      </c>
    </row>
    <row r="33" spans="1:9" ht="23.25" customHeight="1">
      <c r="A33" s="16" t="s">
        <v>10</v>
      </c>
      <c r="B33" s="50" t="s">
        <v>20</v>
      </c>
      <c r="C33" s="51"/>
      <c r="D33" s="52"/>
      <c r="E33" s="43"/>
      <c r="F33" s="43"/>
      <c r="G33" s="44"/>
      <c r="H33" s="45"/>
      <c r="I33" s="45"/>
    </row>
    <row r="34" spans="1:9" ht="18.75" customHeight="1">
      <c r="A34" s="16"/>
      <c r="B34" s="50" t="s">
        <v>21</v>
      </c>
      <c r="C34" s="51"/>
      <c r="D34" s="52"/>
      <c r="E34" s="43"/>
      <c r="F34" s="43"/>
      <c r="G34" s="44"/>
      <c r="H34" s="45"/>
      <c r="I34" s="45"/>
    </row>
    <row r="35" spans="1:9" ht="15">
      <c r="A35" s="8"/>
      <c r="B35" s="17" t="s">
        <v>22</v>
      </c>
      <c r="C35" s="9"/>
      <c r="D35" s="9"/>
      <c r="E35" s="43">
        <v>16000</v>
      </c>
      <c r="F35" s="43">
        <v>0</v>
      </c>
      <c r="G35" s="44">
        <f>F35+E35</f>
        <v>16000</v>
      </c>
      <c r="H35" s="45"/>
      <c r="I35" s="43">
        <f aca="true" t="shared" si="2" ref="I35:I46">G35</f>
        <v>16000</v>
      </c>
    </row>
    <row r="36" spans="1:9" ht="15">
      <c r="A36" s="8"/>
      <c r="B36" s="17" t="s">
        <v>23</v>
      </c>
      <c r="C36" s="9"/>
      <c r="D36" s="9"/>
      <c r="E36" s="43">
        <v>46598</v>
      </c>
      <c r="F36" s="43">
        <v>0</v>
      </c>
      <c r="G36" s="44">
        <f>F36+E36</f>
        <v>46598</v>
      </c>
      <c r="H36" s="45"/>
      <c r="I36" s="43">
        <f t="shared" si="2"/>
        <v>46598</v>
      </c>
    </row>
    <row r="37" spans="1:9" ht="15">
      <c r="A37" s="18"/>
      <c r="B37" s="17" t="s">
        <v>24</v>
      </c>
      <c r="C37" s="9"/>
      <c r="D37" s="9"/>
      <c r="E37" s="43"/>
      <c r="F37" s="43"/>
      <c r="G37" s="44"/>
      <c r="H37" s="45"/>
      <c r="I37" s="43"/>
    </row>
    <row r="38" spans="1:9" ht="15">
      <c r="A38" s="8"/>
      <c r="B38" s="17" t="s">
        <v>25</v>
      </c>
      <c r="C38" s="9"/>
      <c r="D38" s="9"/>
      <c r="E38" s="43">
        <v>41998.8</v>
      </c>
      <c r="F38" s="43">
        <v>0</v>
      </c>
      <c r="G38" s="44">
        <f>F38+E38</f>
        <v>41998.8</v>
      </c>
      <c r="H38" s="45"/>
      <c r="I38" s="43">
        <f t="shared" si="2"/>
        <v>41998.8</v>
      </c>
    </row>
    <row r="39" spans="1:9" ht="15">
      <c r="A39" s="8"/>
      <c r="B39" s="17" t="s">
        <v>26</v>
      </c>
      <c r="C39" s="9"/>
      <c r="D39" s="9"/>
      <c r="E39" s="43">
        <v>21200</v>
      </c>
      <c r="F39" s="43">
        <v>0</v>
      </c>
      <c r="G39" s="44">
        <f>F39+E39</f>
        <v>21200</v>
      </c>
      <c r="H39" s="45"/>
      <c r="I39" s="43">
        <f t="shared" si="2"/>
        <v>21200</v>
      </c>
    </row>
    <row r="40" spans="1:9" ht="15">
      <c r="A40" s="8"/>
      <c r="B40" s="17" t="s">
        <v>31</v>
      </c>
      <c r="C40" s="9"/>
      <c r="D40" s="9"/>
      <c r="E40" s="43"/>
      <c r="F40" s="43"/>
      <c r="G40" s="44"/>
      <c r="H40" s="45"/>
      <c r="I40" s="43"/>
    </row>
    <row r="41" spans="1:9" ht="15">
      <c r="A41" s="8"/>
      <c r="B41" s="26" t="s">
        <v>32</v>
      </c>
      <c r="C41" s="27"/>
      <c r="D41" s="27"/>
      <c r="E41" s="43">
        <v>0</v>
      </c>
      <c r="F41" s="43">
        <v>0</v>
      </c>
      <c r="G41" s="44">
        <f>F41+E41</f>
        <v>0</v>
      </c>
      <c r="H41" s="45"/>
      <c r="I41" s="43">
        <f t="shared" si="2"/>
        <v>0</v>
      </c>
    </row>
    <row r="42" spans="1:9" ht="15">
      <c r="A42" s="8"/>
      <c r="B42" s="26" t="s">
        <v>33</v>
      </c>
      <c r="C42" s="27"/>
      <c r="D42" s="27"/>
      <c r="E42" s="43">
        <v>999.19</v>
      </c>
      <c r="F42" s="43">
        <v>0</v>
      </c>
      <c r="G42" s="44">
        <f>F42+E42</f>
        <v>999.19</v>
      </c>
      <c r="H42" s="45"/>
      <c r="I42" s="43">
        <f t="shared" si="2"/>
        <v>999.19</v>
      </c>
    </row>
    <row r="43" spans="1:9" ht="25.5" customHeight="1">
      <c r="A43" s="19" t="s">
        <v>11</v>
      </c>
      <c r="B43" s="50" t="s">
        <v>27</v>
      </c>
      <c r="C43" s="51"/>
      <c r="D43" s="52"/>
      <c r="E43" s="43"/>
      <c r="F43" s="43"/>
      <c r="G43" s="44"/>
      <c r="H43" s="45"/>
      <c r="I43" s="43"/>
    </row>
    <row r="44" spans="1:9" ht="15">
      <c r="A44" s="8"/>
      <c r="B44" s="17" t="s">
        <v>25</v>
      </c>
      <c r="C44" s="9"/>
      <c r="D44" s="9"/>
      <c r="E44" s="43">
        <v>87426</v>
      </c>
      <c r="F44" s="43">
        <v>0</v>
      </c>
      <c r="G44" s="44">
        <f>F44+E44</f>
        <v>87426</v>
      </c>
      <c r="H44" s="45"/>
      <c r="I44" s="43">
        <f t="shared" si="2"/>
        <v>87426</v>
      </c>
    </row>
    <row r="45" spans="1:9" ht="15">
      <c r="A45" s="8"/>
      <c r="B45" s="17" t="s">
        <v>26</v>
      </c>
      <c r="C45" s="9"/>
      <c r="D45" s="9"/>
      <c r="E45" s="43">
        <v>308470</v>
      </c>
      <c r="F45" s="43">
        <v>0</v>
      </c>
      <c r="G45" s="44">
        <f>F45+E45</f>
        <v>308470</v>
      </c>
      <c r="H45" s="45"/>
      <c r="I45" s="43">
        <f t="shared" si="2"/>
        <v>308470</v>
      </c>
    </row>
    <row r="46" spans="1:9" ht="24" customHeight="1">
      <c r="A46" s="16" t="s">
        <v>12</v>
      </c>
      <c r="B46" s="50" t="s">
        <v>28</v>
      </c>
      <c r="C46" s="51"/>
      <c r="D46" s="52"/>
      <c r="E46" s="43">
        <v>27605</v>
      </c>
      <c r="F46" s="43">
        <v>0</v>
      </c>
      <c r="G46" s="44">
        <f>F46+E46</f>
        <v>27605</v>
      </c>
      <c r="H46" s="45"/>
      <c r="I46" s="43">
        <f t="shared" si="2"/>
        <v>27605</v>
      </c>
    </row>
    <row r="47" spans="1:9" ht="15">
      <c r="A47" s="8"/>
      <c r="B47" s="17"/>
      <c r="C47" s="9"/>
      <c r="D47" s="9"/>
      <c r="E47" s="43"/>
      <c r="F47" s="43"/>
      <c r="G47" s="44"/>
      <c r="H47" s="45"/>
      <c r="I47" s="45"/>
    </row>
    <row r="48" spans="1:9" s="21" customFormat="1" ht="15.75">
      <c r="A48" s="13" t="s">
        <v>29</v>
      </c>
      <c r="B48" s="20" t="s">
        <v>48</v>
      </c>
      <c r="C48" s="14"/>
      <c r="D48" s="14"/>
      <c r="E48" s="41">
        <v>28547.799750000002</v>
      </c>
      <c r="F48" s="41"/>
      <c r="G48" s="42">
        <f>E48</f>
        <v>28547.799750000002</v>
      </c>
      <c r="H48" s="46"/>
      <c r="I48" s="46"/>
    </row>
    <row r="49" spans="1:9" s="21" customFormat="1" ht="15.75">
      <c r="A49" s="13"/>
      <c r="B49" s="20" t="s">
        <v>44</v>
      </c>
      <c r="C49" s="14"/>
      <c r="D49" s="14"/>
      <c r="E49" s="41"/>
      <c r="F49" s="41"/>
      <c r="G49" s="42"/>
      <c r="H49" s="46"/>
      <c r="I49" s="46"/>
    </row>
    <row r="50" spans="1:10" s="21" customFormat="1" ht="27" customHeight="1">
      <c r="A50" s="28" t="s">
        <v>45</v>
      </c>
      <c r="B50" s="56" t="s">
        <v>50</v>
      </c>
      <c r="C50" s="57"/>
      <c r="D50" s="58"/>
      <c r="E50" s="41"/>
      <c r="F50" s="41"/>
      <c r="G50" s="42"/>
      <c r="H50" s="46"/>
      <c r="I50" s="41">
        <v>19585</v>
      </c>
      <c r="J50" s="31"/>
    </row>
    <row r="51" spans="1:9" s="21" customFormat="1" ht="15.75">
      <c r="A51" s="28"/>
      <c r="B51" s="20"/>
      <c r="C51" s="14"/>
      <c r="D51" s="14"/>
      <c r="E51" s="41"/>
      <c r="F51" s="41"/>
      <c r="G51" s="42"/>
      <c r="H51" s="46"/>
      <c r="I51" s="46"/>
    </row>
    <row r="52" spans="1:9" s="21" customFormat="1" ht="26.25" customHeight="1">
      <c r="A52" s="28" t="s">
        <v>46</v>
      </c>
      <c r="B52" s="56" t="s">
        <v>49</v>
      </c>
      <c r="C52" s="57"/>
      <c r="D52" s="58"/>
      <c r="E52" s="41"/>
      <c r="F52" s="41"/>
      <c r="G52" s="42"/>
      <c r="H52" s="46">
        <v>7170</v>
      </c>
      <c r="I52" s="46"/>
    </row>
    <row r="53" spans="1:9" s="21" customFormat="1" ht="15.75">
      <c r="A53" s="13"/>
      <c r="B53" s="20"/>
      <c r="C53" s="14"/>
      <c r="D53" s="14"/>
      <c r="E53" s="41"/>
      <c r="F53" s="41"/>
      <c r="G53" s="42"/>
      <c r="H53" s="46"/>
      <c r="I53" s="46"/>
    </row>
    <row r="54" spans="1:9" s="21" customFormat="1" ht="24.75" customHeight="1">
      <c r="A54" s="13" t="s">
        <v>47</v>
      </c>
      <c r="B54" s="56" t="s">
        <v>51</v>
      </c>
      <c r="C54" s="57"/>
      <c r="D54" s="58"/>
      <c r="E54" s="41"/>
      <c r="F54" s="41"/>
      <c r="G54" s="42"/>
      <c r="H54" s="46"/>
      <c r="I54" s="46">
        <v>1793</v>
      </c>
    </row>
    <row r="55" spans="1:9" ht="15" customHeight="1">
      <c r="A55" s="22"/>
      <c r="B55" s="23"/>
      <c r="C55" s="24"/>
      <c r="D55" s="24"/>
      <c r="E55" s="47"/>
      <c r="F55" s="47"/>
      <c r="G55" s="48"/>
      <c r="H55" s="49"/>
      <c r="I55" s="49"/>
    </row>
    <row r="56" ht="15">
      <c r="B56" s="1"/>
    </row>
    <row r="57" ht="15">
      <c r="B57" s="1"/>
    </row>
  </sheetData>
  <sheetProtection/>
  <mergeCells count="17">
    <mergeCell ref="B31:D31"/>
    <mergeCell ref="B32:D32"/>
    <mergeCell ref="B26:D26"/>
    <mergeCell ref="B54:D54"/>
    <mergeCell ref="B50:D50"/>
    <mergeCell ref="B52:D52"/>
    <mergeCell ref="B33:D33"/>
    <mergeCell ref="B34:D34"/>
    <mergeCell ref="B43:D43"/>
    <mergeCell ref="B46:D46"/>
    <mergeCell ref="B27:D27"/>
    <mergeCell ref="B20:D20"/>
    <mergeCell ref="B21:D21"/>
    <mergeCell ref="B22:D22"/>
    <mergeCell ref="B23:D23"/>
    <mergeCell ref="B24:D24"/>
    <mergeCell ref="B25:D25"/>
  </mergeCells>
  <printOptions horizontalCentered="1"/>
  <pageMargins left="0.2362204724409449" right="0.2362204724409449" top="0.5118110236220472" bottom="0.9055118110236221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2008-12-05T10:29:51Z</cp:lastPrinted>
  <dcterms:created xsi:type="dcterms:W3CDTF">2004-03-17T07:23:16Z</dcterms:created>
  <dcterms:modified xsi:type="dcterms:W3CDTF">2008-12-15T07:30:43Z</dcterms:modified>
  <cp:category/>
  <cp:version/>
  <cp:contentType/>
  <cp:contentStatus/>
</cp:coreProperties>
</file>