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8" i="1"/>
  <c r="D20" l="1"/>
  <c r="D15"/>
  <c r="D14"/>
  <c r="D12"/>
  <c r="D11"/>
  <c r="D10"/>
  <c r="D9"/>
  <c r="D8"/>
  <c r="F23" l="1"/>
</calcChain>
</file>

<file path=xl/sharedStrings.xml><?xml version="1.0" encoding="utf-8"?>
<sst xmlns="http://schemas.openxmlformats.org/spreadsheetml/2006/main" count="41" uniqueCount="31">
  <si>
    <t>Roboty przygotowawcze</t>
  </si>
  <si>
    <t>Roboty pomiarowe w terenie równinnym</t>
  </si>
  <si>
    <t>ilość</t>
  </si>
  <si>
    <t>cena jednostkowa</t>
  </si>
  <si>
    <t>Elementy Robót</t>
  </si>
  <si>
    <t>Lp.</t>
  </si>
  <si>
    <t>Roboty nawierzchniowe</t>
  </si>
  <si>
    <t>Oczyszczenie i skropienie istniejącej nawierzchni bitumicznej</t>
  </si>
  <si>
    <t>Zjazdy</t>
  </si>
  <si>
    <t>Wykonanie zjazdów (dostosowanie wysokości) z masy mineralno -bitumicznej</t>
  </si>
  <si>
    <t>Ułożenie opaski z tłucznia kamiennego o grub. 10 cm.</t>
  </si>
  <si>
    <t>m2</t>
  </si>
  <si>
    <t>Mg</t>
  </si>
  <si>
    <t>m3</t>
  </si>
  <si>
    <t>Wartość netto w zł</t>
  </si>
  <si>
    <t>Frezowanie istniejącej nawierzchni</t>
  </si>
  <si>
    <t>jedn.</t>
  </si>
  <si>
    <t>suma wartośći netto</t>
  </si>
  <si>
    <t>Rozebranie istniejącej nawierzchni mineralno - bitumicznej</t>
  </si>
  <si>
    <t>Wykonanie dolnej wartstwy podbudowy na grub. 15 cm z tłucznia kamiennego twardego o frakcji (31,5-63 mm)</t>
  </si>
  <si>
    <t>Wykonanie górnej warstwy podbudowy na grub. 8 cm z tłucznia kamiennego twardego o frakcji (0-31,5mm)</t>
  </si>
  <si>
    <t>Odtworzenie rowu (miejscowo)</t>
  </si>
  <si>
    <t>Pobocza i Rowy</t>
  </si>
  <si>
    <t>km</t>
  </si>
  <si>
    <t>Wykonanie warstwy odsączającej z piasku na grub. 10 cm</t>
  </si>
  <si>
    <t>Wykonanie koryta na głębokości 35 cm na poszerzeniach z odwozem urobku do 10 km</t>
  </si>
  <si>
    <t>Zaklinowanie podbudowy masą mineralno - bitumiczną w ilości 50kg/m2 (91,88 Mg)</t>
  </si>
  <si>
    <t>Wykonanie warstwy ścieralnej z mieszanki min-bitum. o grub. 3cm.</t>
  </si>
  <si>
    <t>Roboty ziemne (1225x2 x0,5x0,05)  wraz z transportem urobku</t>
  </si>
  <si>
    <t>Roboty drogowe  - Zelgno - Zelgno Bezdół odc. 1+125÷2+350, dł.1,225 km</t>
  </si>
  <si>
    <t>Kosztorys ofertowy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</si>
</sst>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4" fontId="4" fillId="3" borderId="1" xfId="1" applyFont="1" applyFill="1" applyBorder="1" applyAlignment="1">
      <alignment horizontal="center" wrapText="1"/>
    </xf>
    <xf numFmtId="44" fontId="3" fillId="0" borderId="1" xfId="1" applyFont="1" applyBorder="1" applyAlignment="1">
      <alignment vertical="center"/>
    </xf>
    <xf numFmtId="44" fontId="3" fillId="0" borderId="1" xfId="1" applyFont="1" applyBorder="1" applyAlignment="1">
      <alignment vertical="center" wrapText="1"/>
    </xf>
    <xf numFmtId="44" fontId="7" fillId="0" borderId="1" xfId="1" applyFont="1" applyBorder="1" applyAlignment="1">
      <alignment vertical="center"/>
    </xf>
    <xf numFmtId="44" fontId="7" fillId="0" borderId="1" xfId="1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vertical="center"/>
    </xf>
    <xf numFmtId="44" fontId="8" fillId="0" borderId="1" xfId="1" applyFont="1" applyBorder="1" applyAlignment="1">
      <alignment vertical="center" wrapText="1"/>
    </xf>
    <xf numFmtId="44" fontId="8" fillId="0" borderId="1" xfId="1" applyFont="1" applyBorder="1" applyAlignment="1">
      <alignment horizontal="right" vertical="center"/>
    </xf>
    <xf numFmtId="44" fontId="8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0" borderId="1" xfId="0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10" workbookViewId="0">
      <selection activeCell="G10" sqref="G10"/>
    </sheetView>
  </sheetViews>
  <sheetFormatPr defaultRowHeight="15"/>
  <cols>
    <col min="1" max="1" width="3.5703125" customWidth="1"/>
    <col min="2" max="2" width="43.140625" style="2" customWidth="1"/>
    <col min="3" max="3" width="7.140625" style="1" customWidth="1"/>
    <col min="4" max="4" width="6.7109375" style="1" customWidth="1"/>
    <col min="5" max="5" width="12.140625" customWidth="1"/>
    <col min="6" max="6" width="14.42578125" style="2" customWidth="1"/>
  </cols>
  <sheetData>
    <row r="1" spans="1:6" ht="15.75">
      <c r="A1" s="21" t="s">
        <v>30</v>
      </c>
      <c r="B1" s="21"/>
      <c r="C1" s="21"/>
      <c r="D1" s="21"/>
      <c r="E1" s="21"/>
      <c r="F1" s="21"/>
    </row>
    <row r="2" spans="1:6">
      <c r="A2" s="22" t="s">
        <v>29</v>
      </c>
      <c r="B2" s="22"/>
      <c r="C2" s="22"/>
      <c r="D2" s="22"/>
      <c r="E2" s="22"/>
      <c r="F2" s="22"/>
    </row>
    <row r="4" spans="1:6" ht="38.25">
      <c r="A4" s="8" t="s">
        <v>5</v>
      </c>
      <c r="B4" s="7" t="s">
        <v>4</v>
      </c>
      <c r="C4" s="6" t="s">
        <v>16</v>
      </c>
      <c r="D4" s="6" t="s">
        <v>2</v>
      </c>
      <c r="E4" s="7" t="s">
        <v>3</v>
      </c>
      <c r="F4" s="7" t="s">
        <v>14</v>
      </c>
    </row>
    <row r="5" spans="1:6">
      <c r="A5" s="24" t="s">
        <v>0</v>
      </c>
      <c r="B5" s="24"/>
      <c r="C5" s="24"/>
      <c r="D5" s="24"/>
      <c r="E5" s="24"/>
      <c r="F5" s="24"/>
    </row>
    <row r="6" spans="1:6">
      <c r="A6" s="3">
        <v>1</v>
      </c>
      <c r="B6" s="4" t="s">
        <v>1</v>
      </c>
      <c r="C6" s="5" t="s">
        <v>23</v>
      </c>
      <c r="D6" s="5">
        <v>1.2250000000000001</v>
      </c>
      <c r="E6" s="10"/>
      <c r="F6" s="11"/>
    </row>
    <row r="7" spans="1:6">
      <c r="A7" s="14">
        <v>2</v>
      </c>
      <c r="B7" s="15" t="s">
        <v>15</v>
      </c>
      <c r="C7" s="16" t="s">
        <v>11</v>
      </c>
      <c r="D7" s="16">
        <v>100</v>
      </c>
      <c r="E7" s="12"/>
      <c r="F7" s="13"/>
    </row>
    <row r="8" spans="1:6" ht="26.25">
      <c r="A8" s="14">
        <v>3</v>
      </c>
      <c r="B8" s="15" t="s">
        <v>25</v>
      </c>
      <c r="C8" s="16" t="s">
        <v>11</v>
      </c>
      <c r="D8" s="16">
        <f>1225*1.5</f>
        <v>1837.5</v>
      </c>
      <c r="E8" s="17"/>
      <c r="F8" s="18"/>
    </row>
    <row r="9" spans="1:6" ht="26.25">
      <c r="A9" s="14">
        <v>4</v>
      </c>
      <c r="B9" s="15" t="s">
        <v>24</v>
      </c>
      <c r="C9" s="16" t="s">
        <v>11</v>
      </c>
      <c r="D9" s="16">
        <f>1225*1.5</f>
        <v>1837.5</v>
      </c>
      <c r="E9" s="17"/>
      <c r="F9" s="18"/>
    </row>
    <row r="10" spans="1:6" ht="42" customHeight="1">
      <c r="A10" s="14">
        <v>5</v>
      </c>
      <c r="B10" s="15" t="s">
        <v>19</v>
      </c>
      <c r="C10" s="16" t="s">
        <v>11</v>
      </c>
      <c r="D10" s="16">
        <f>1225*1.5</f>
        <v>1837.5</v>
      </c>
      <c r="E10" s="17"/>
      <c r="F10" s="18"/>
    </row>
    <row r="11" spans="1:6" ht="41.25" customHeight="1">
      <c r="A11" s="14">
        <v>6</v>
      </c>
      <c r="B11" s="15" t="s">
        <v>20</v>
      </c>
      <c r="C11" s="16" t="s">
        <v>11</v>
      </c>
      <c r="D11" s="16">
        <f>1225*1.5</f>
        <v>1837.5</v>
      </c>
      <c r="E11" s="17"/>
      <c r="F11" s="18"/>
    </row>
    <row r="12" spans="1:6" ht="26.25">
      <c r="A12" s="14">
        <v>7</v>
      </c>
      <c r="B12" s="15" t="s">
        <v>26</v>
      </c>
      <c r="C12" s="16" t="s">
        <v>11</v>
      </c>
      <c r="D12" s="16">
        <f>1225*1.5</f>
        <v>1837.5</v>
      </c>
      <c r="E12" s="17"/>
      <c r="F12" s="18"/>
    </row>
    <row r="13" spans="1:6">
      <c r="A13" s="25" t="s">
        <v>6</v>
      </c>
      <c r="B13" s="26"/>
      <c r="C13" s="26"/>
      <c r="D13" s="26"/>
      <c r="E13" s="26"/>
      <c r="F13" s="27"/>
    </row>
    <row r="14" spans="1:6" ht="26.25">
      <c r="A14" s="14">
        <v>8</v>
      </c>
      <c r="B14" s="15" t="s">
        <v>7</v>
      </c>
      <c r="C14" s="16" t="s">
        <v>11</v>
      </c>
      <c r="D14" s="16">
        <f>1225*5</f>
        <v>6125</v>
      </c>
      <c r="E14" s="17"/>
      <c r="F14" s="18"/>
    </row>
    <row r="15" spans="1:6" ht="26.25">
      <c r="A15" s="14">
        <v>10</v>
      </c>
      <c r="B15" s="15" t="s">
        <v>27</v>
      </c>
      <c r="C15" s="16" t="s">
        <v>11</v>
      </c>
      <c r="D15" s="16">
        <f>1225*5</f>
        <v>6125</v>
      </c>
      <c r="E15" s="17"/>
      <c r="F15" s="18"/>
    </row>
    <row r="16" spans="1:6">
      <c r="A16" s="25" t="s">
        <v>8</v>
      </c>
      <c r="B16" s="26"/>
      <c r="C16" s="26"/>
      <c r="D16" s="26"/>
      <c r="E16" s="26"/>
      <c r="F16" s="27"/>
    </row>
    <row r="17" spans="1:6" ht="26.25">
      <c r="A17" s="14">
        <v>11</v>
      </c>
      <c r="B17" s="15" t="s">
        <v>18</v>
      </c>
      <c r="C17" s="16" t="s">
        <v>11</v>
      </c>
      <c r="D17" s="16">
        <v>90</v>
      </c>
      <c r="E17" s="12"/>
      <c r="F17" s="13"/>
    </row>
    <row r="18" spans="1:6" ht="26.25">
      <c r="A18" s="14">
        <v>12</v>
      </c>
      <c r="B18" s="15" t="s">
        <v>9</v>
      </c>
      <c r="C18" s="16" t="s">
        <v>12</v>
      </c>
      <c r="D18" s="16">
        <f>D17*0.1</f>
        <v>9</v>
      </c>
      <c r="E18" s="12"/>
      <c r="F18" s="13"/>
    </row>
    <row r="19" spans="1:6">
      <c r="A19" s="25" t="s">
        <v>22</v>
      </c>
      <c r="B19" s="26"/>
      <c r="C19" s="26"/>
      <c r="D19" s="26"/>
      <c r="E19" s="26"/>
      <c r="F19" s="27"/>
    </row>
    <row r="20" spans="1:6" ht="27" customHeight="1">
      <c r="A20" s="28">
        <v>13</v>
      </c>
      <c r="B20" s="15" t="s">
        <v>28</v>
      </c>
      <c r="C20" s="16" t="s">
        <v>13</v>
      </c>
      <c r="D20" s="16">
        <f>1225*0.5*0.05*2</f>
        <v>61.25</v>
      </c>
      <c r="E20" s="19"/>
      <c r="F20" s="20"/>
    </row>
    <row r="21" spans="1:6" ht="26.25">
      <c r="A21" s="14">
        <v>14</v>
      </c>
      <c r="B21" s="15" t="s">
        <v>10</v>
      </c>
      <c r="C21" s="16" t="s">
        <v>11</v>
      </c>
      <c r="D21" s="16">
        <v>1225</v>
      </c>
      <c r="E21" s="19"/>
      <c r="F21" s="20"/>
    </row>
    <row r="22" spans="1:6">
      <c r="A22" s="14">
        <v>15</v>
      </c>
      <c r="B22" s="15" t="s">
        <v>21</v>
      </c>
      <c r="C22" s="16" t="s">
        <v>13</v>
      </c>
      <c r="D22" s="16">
        <v>523.6</v>
      </c>
      <c r="E22" s="19"/>
      <c r="F22" s="20"/>
    </row>
    <row r="23" spans="1:6">
      <c r="A23" s="23" t="s">
        <v>17</v>
      </c>
      <c r="B23" s="23"/>
      <c r="C23" s="23"/>
      <c r="D23" s="23"/>
      <c r="E23" s="23"/>
      <c r="F23" s="9">
        <f>SUM(F6:F12,F14:F15,F17:F18,F20:F22)</f>
        <v>0</v>
      </c>
    </row>
  </sheetData>
  <mergeCells count="7">
    <mergeCell ref="A1:F1"/>
    <mergeCell ref="A2:F2"/>
    <mergeCell ref="A23:E23"/>
    <mergeCell ref="A5:F5"/>
    <mergeCell ref="A13:F13"/>
    <mergeCell ref="A16:F16"/>
    <mergeCell ref="A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2016-05-25T05:24:55Z</dcterms:modified>
</cp:coreProperties>
</file>