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970" windowWidth="10920" windowHeight="7320"/>
  </bookViews>
  <sheets>
    <sheet name="MIENIE POWIATU" sheetId="11" r:id="rId1"/>
    <sheet name="Arkusz1" sheetId="14" r:id="rId2"/>
    <sheet name="Arkusz2" sheetId="15" r:id="rId3"/>
  </sheets>
  <externalReferences>
    <externalReference r:id="rId4"/>
  </externalReferences>
  <calcPr calcId="145621" fullPrecision="0"/>
</workbook>
</file>

<file path=xl/calcChain.xml><?xml version="1.0" encoding="utf-8"?>
<calcChain xmlns="http://schemas.openxmlformats.org/spreadsheetml/2006/main">
  <c r="E9" i="11" l="1"/>
  <c r="E14" i="11"/>
  <c r="F13" i="11"/>
  <c r="F12" i="11"/>
  <c r="F9" i="11"/>
  <c r="D14" i="11"/>
  <c r="C14" i="11"/>
  <c r="G14" i="11"/>
  <c r="H14" i="11"/>
  <c r="E11" i="11"/>
  <c r="F10" i="11" l="1"/>
  <c r="F14" i="11" s="1"/>
</calcChain>
</file>

<file path=xl/comments1.xml><?xml version="1.0" encoding="utf-8"?>
<comments xmlns="http://schemas.openxmlformats.org/spreadsheetml/2006/main">
  <authors>
    <author>Izabela_slawinska</author>
  </authors>
  <commentList>
    <comment ref="H8" authorId="0">
      <text>
        <r>
          <rPr>
            <b/>
            <sz val="8"/>
            <color indexed="81"/>
            <rFont val="Tahoma"/>
            <charset val="238"/>
          </rPr>
          <t>Izabela_slawinska:</t>
        </r>
        <r>
          <rPr>
            <sz val="8"/>
            <color indexed="81"/>
            <rFont val="Tahoma"/>
            <charset val="238"/>
          </rPr>
          <t xml:space="preserve">
uzyskane odsetki bankowe</t>
        </r>
      </text>
    </comment>
  </commentList>
</comments>
</file>

<file path=xl/sharedStrings.xml><?xml version="1.0" encoding="utf-8"?>
<sst xmlns="http://schemas.openxmlformats.org/spreadsheetml/2006/main" count="20" uniqueCount="20">
  <si>
    <t>Wyszczególnienie</t>
  </si>
  <si>
    <t>Powiatowe Centrum Pomocy Rodzinie</t>
  </si>
  <si>
    <t>Wartości niemat. I praw.</t>
  </si>
  <si>
    <t>Razem</t>
  </si>
  <si>
    <t>Lp.</t>
  </si>
  <si>
    <t>dochody z majątku rzeczowego</t>
  </si>
  <si>
    <t xml:space="preserve">dochody z majątku finansowego </t>
  </si>
  <si>
    <t>Grupa 4 maszyny i urządzenia ogólnego zastosowania</t>
  </si>
  <si>
    <t>Grupa 6 urządzenia techniczne</t>
  </si>
  <si>
    <t>Grupa 7 środki  transportu</t>
  </si>
  <si>
    <t xml:space="preserve">Grupa 8 narzędzia, przyrządy i wyposażenie </t>
  </si>
  <si>
    <t>Wartość wg stanu na dzień 31-12-2012  netto</t>
  </si>
  <si>
    <t>Wartość wg stanu na dzień 31-12-2012  brutto</t>
  </si>
  <si>
    <t>Zmiana wartości brutto w roku 2013</t>
  </si>
  <si>
    <t>Wartość wg stanu na dzień 31-12- 2013 brutto</t>
  </si>
  <si>
    <t>Wartość wg stanu na dzień 31-12-2013  netto</t>
  </si>
  <si>
    <t xml:space="preserve"> dochody z mienia powiatu na dzień 31-12-2013</t>
  </si>
  <si>
    <t xml:space="preserve">Realizacja inwestycji  i  zakupów  inwestycyjnych wpływających  na  zmianę  wartości  majątku  w 2013 r.                            </t>
  </si>
  <si>
    <r>
      <t xml:space="preserve">Zwiększenia: </t>
    </r>
    <r>
      <rPr>
        <sz val="10"/>
        <rFont val="Times New Roman"/>
        <family val="1"/>
        <charset val="238"/>
      </rPr>
      <t>Nieodpłatne otrzymanie 2 zestawów komputerowych - 6.490 zł ze Starostwa Powiatowego w Toruniu finansowanych ze środków PFRON</t>
    </r>
    <r>
      <rPr>
        <sz val="10"/>
        <rFont val="Times New Roman"/>
        <family val="1"/>
      </rPr>
      <t xml:space="preserve">. Zakup dysku zewnętrznego ze środków własnych  - 499 zł. Zakup wyposażenia biurowego na kwotę 5.303 zł ze środków własnych. </t>
    </r>
  </si>
  <si>
    <t>WARTOŚĆ  MAJĄTKU  POWIATU  W  UKŁADZIE  PORÓWNAWCZYM,   DOCHODY  Z  MIENIA  POWIATU według  stanu  na  dzień  31-12-2013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</si>
</sst>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 applyAlignment="1">
      <alignment horizontal="right" wrapText="1"/>
    </xf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1" fillId="0" borderId="0" xfId="0" applyFont="1" applyAlignment="1">
      <alignment wrapText="1"/>
    </xf>
    <xf numFmtId="3" fontId="3" fillId="0" borderId="6" xfId="0" applyNumberFormat="1" applyFont="1" applyBorder="1"/>
    <xf numFmtId="0" fontId="6" fillId="0" borderId="0" xfId="0" applyFont="1"/>
    <xf numFmtId="3" fontId="0" fillId="0" borderId="0" xfId="0" applyNumberFormat="1"/>
    <xf numFmtId="4" fontId="0" fillId="0" borderId="0" xfId="0" applyNumberFormat="1"/>
    <xf numFmtId="3" fontId="1" fillId="0" borderId="6" xfId="0" applyNumberFormat="1" applyFont="1" applyBorder="1"/>
    <xf numFmtId="3" fontId="3" fillId="0" borderId="6" xfId="0" applyNumberFormat="1" applyFont="1" applyFill="1" applyBorder="1"/>
    <xf numFmtId="3" fontId="3" fillId="0" borderId="10" xfId="0" applyNumberFormat="1" applyFont="1" applyBorder="1"/>
    <xf numFmtId="0" fontId="1" fillId="0" borderId="6" xfId="0" applyFont="1" applyBorder="1" applyAlignment="1">
      <alignment wrapText="1"/>
    </xf>
    <xf numFmtId="0" fontId="3" fillId="0" borderId="11" xfId="0" applyFont="1" applyBorder="1"/>
    <xf numFmtId="0" fontId="1" fillId="0" borderId="12" xfId="0" applyFont="1" applyBorder="1" applyAlignment="1">
      <alignment wrapText="1"/>
    </xf>
    <xf numFmtId="3" fontId="1" fillId="0" borderId="9" xfId="0" applyNumberFormat="1" applyFont="1" applyFill="1" applyBorder="1"/>
    <xf numFmtId="3" fontId="3" fillId="0" borderId="9" xfId="0" applyNumberFormat="1" applyFont="1" applyFill="1" applyBorder="1"/>
    <xf numFmtId="3" fontId="1" fillId="0" borderId="6" xfId="0" applyNumberFormat="1" applyFont="1" applyFill="1" applyBorder="1"/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3" fontId="1" fillId="0" borderId="15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/>
    <xf numFmtId="0" fontId="7" fillId="0" borderId="16" xfId="0" applyFont="1" applyBorder="1" applyAlignment="1"/>
    <xf numFmtId="0" fontId="8" fillId="0" borderId="1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WARTOŚĆ BRUTTO MAJĄTKU W LATACH 2004-2008</a:t>
            </a:r>
          </a:p>
        </c:rich>
      </c:tx>
      <c:layout>
        <c:manualLayout>
          <c:xMode val="edge"/>
          <c:yMode val="edge"/>
          <c:x val="0.25061027472152736"/>
          <c:y val="2.777773631376646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160714285714289E-3"/>
                  <c:y val="5.1652892561983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75206611570248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5.1652892561983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321428571428579E-3"/>
                  <c:y val="5.3719008264462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125E-3"/>
                  <c:y val="4.75206611570248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[1]Arkusz1!$A$1:$A$5</c:f>
              <c:numCache>
                <c:formatCode>General</c:formatCod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1.3392857142857151E-2"/>
                  <c:y val="-0.303719008264463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60714285714291E-2"/>
                  <c:y val="-0.31611570247933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44642857142854E-2"/>
                  <c:y val="-0.349173553719008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044642857142854E-2"/>
                  <c:y val="-0.39669421487603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125E-3"/>
                  <c:y val="-0.39669421487603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[1]Arkusz1!$B$1:$B$5</c:f>
              <c:numCache>
                <c:formatCode>General</c:formatCode>
                <c:ptCount val="5"/>
                <c:pt idx="0">
                  <c:v>50524512</c:v>
                </c:pt>
                <c:pt idx="1">
                  <c:v>54556346</c:v>
                </c:pt>
                <c:pt idx="2">
                  <c:v>61990308</c:v>
                </c:pt>
                <c:pt idx="3">
                  <c:v>66718107</c:v>
                </c:pt>
                <c:pt idx="4">
                  <c:v>74642982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0975232"/>
        <c:axId val="90977024"/>
        <c:axId val="0"/>
      </c:bar3DChart>
      <c:catAx>
        <c:axId val="90975232"/>
        <c:scaling>
          <c:orientation val="minMax"/>
        </c:scaling>
        <c:delete val="1"/>
        <c:axPos val="b"/>
        <c:majorTickMark val="out"/>
        <c:minorTickMark val="none"/>
        <c:tickLblPos val="nextTo"/>
        <c:crossAx val="90977024"/>
        <c:crosses val="autoZero"/>
        <c:auto val="1"/>
        <c:lblAlgn val="ctr"/>
        <c:lblOffset val="100"/>
        <c:noMultiLvlLbl val="0"/>
      </c:catAx>
      <c:valAx>
        <c:axId val="9097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97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14</xdr:row>
      <xdr:rowOff>0</xdr:rowOff>
    </xdr:from>
    <xdr:to>
      <xdr:col>8</xdr:col>
      <xdr:colOff>3124200</xdr:colOff>
      <xdr:row>14</xdr:row>
      <xdr:rowOff>0</xdr:rowOff>
    </xdr:to>
    <xdr:graphicFrame macro="">
      <xdr:nvGraphicFramePr>
        <xdr:cNvPr id="10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Pulpit/ABSOLUTORIUM%202008/za&#322;.%2010-poprawio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NIE POWIATU"/>
      <sheetName val="Arkusz1"/>
      <sheetName val="Arkusz2"/>
    </sheetNames>
    <sheetDataSet>
      <sheetData sheetId="0"/>
      <sheetData sheetId="1">
        <row r="1">
          <cell r="A1">
            <v>2004</v>
          </cell>
          <cell r="B1">
            <v>50524512</v>
          </cell>
        </row>
        <row r="2">
          <cell r="A2">
            <v>2005</v>
          </cell>
          <cell r="B2">
            <v>54556346</v>
          </cell>
        </row>
        <row r="3">
          <cell r="A3">
            <v>2006</v>
          </cell>
          <cell r="B3">
            <v>61990308</v>
          </cell>
        </row>
        <row r="4">
          <cell r="A4">
            <v>2007</v>
          </cell>
          <cell r="B4">
            <v>66718107</v>
          </cell>
        </row>
        <row r="5">
          <cell r="A5">
            <v>2008</v>
          </cell>
          <cell r="B5">
            <v>74642982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"/>
  <sheetViews>
    <sheetView tabSelected="1" zoomScaleNormal="75" zoomScaleSheetLayoutView="75" workbookViewId="0">
      <selection activeCell="C3" sqref="C3:C4"/>
    </sheetView>
  </sheetViews>
  <sheetFormatPr defaultRowHeight="12.75" x14ac:dyDescent="0.2"/>
  <cols>
    <col min="1" max="1" width="5.42578125" style="1" customWidth="1"/>
    <col min="2" max="2" width="33.140625" style="16" customWidth="1"/>
    <col min="3" max="3" width="17.42578125" style="1" customWidth="1"/>
    <col min="4" max="4" width="17.140625" style="1" customWidth="1"/>
    <col min="5" max="5" width="13.140625" style="2" customWidth="1"/>
    <col min="6" max="6" width="17.42578125" style="1" customWidth="1"/>
    <col min="7" max="7" width="17.140625" style="1" customWidth="1"/>
    <col min="8" max="8" width="17.85546875" style="1" customWidth="1"/>
    <col min="9" max="9" width="47.85546875" style="3" customWidth="1"/>
    <col min="10" max="16384" width="9.140625" style="1"/>
  </cols>
  <sheetData>
    <row r="1" spans="1:9" ht="43.5" customHeight="1" x14ac:dyDescent="0.25">
      <c r="A1" s="18"/>
      <c r="B1" s="38" t="s">
        <v>19</v>
      </c>
      <c r="C1" s="39"/>
      <c r="D1" s="39"/>
      <c r="E1" s="39"/>
      <c r="F1" s="39"/>
      <c r="G1" s="39"/>
      <c r="H1" s="39"/>
      <c r="I1" s="36"/>
    </row>
    <row r="2" spans="1:9" ht="15.75" thickBot="1" x14ac:dyDescent="0.3">
      <c r="A2" s="4"/>
      <c r="B2" s="5"/>
      <c r="C2" s="4"/>
      <c r="D2" s="4"/>
      <c r="E2" s="6"/>
      <c r="F2" s="4"/>
      <c r="G2" s="4"/>
      <c r="H2" s="4"/>
    </row>
    <row r="3" spans="1:9" s="2" customFormat="1" ht="18.75" customHeight="1" x14ac:dyDescent="0.2">
      <c r="A3" s="49" t="s">
        <v>4</v>
      </c>
      <c r="B3" s="51" t="s">
        <v>0</v>
      </c>
      <c r="C3" s="40" t="s">
        <v>12</v>
      </c>
      <c r="D3" s="40" t="s">
        <v>11</v>
      </c>
      <c r="E3" s="40" t="s">
        <v>13</v>
      </c>
      <c r="F3" s="40" t="s">
        <v>14</v>
      </c>
      <c r="G3" s="40" t="s">
        <v>15</v>
      </c>
      <c r="H3" s="42" t="s">
        <v>16</v>
      </c>
      <c r="I3" s="53" t="s">
        <v>17</v>
      </c>
    </row>
    <row r="4" spans="1:9" s="2" customFormat="1" ht="37.5" customHeight="1" thickBot="1" x14ac:dyDescent="0.25">
      <c r="A4" s="50"/>
      <c r="B4" s="52"/>
      <c r="C4" s="41"/>
      <c r="D4" s="41"/>
      <c r="E4" s="41"/>
      <c r="F4" s="41"/>
      <c r="G4" s="41"/>
      <c r="H4" s="43"/>
      <c r="I4" s="54"/>
    </row>
    <row r="5" spans="1:9" s="4" customFormat="1" ht="20.25" customHeight="1" thickBot="1" x14ac:dyDescent="0.3">
      <c r="A5" s="30">
        <v>1</v>
      </c>
      <c r="B5" s="31">
        <v>2</v>
      </c>
      <c r="C5" s="32">
        <v>3</v>
      </c>
      <c r="D5" s="32">
        <v>4</v>
      </c>
      <c r="E5" s="33">
        <v>5</v>
      </c>
      <c r="F5" s="32">
        <v>6</v>
      </c>
      <c r="G5" s="32">
        <v>7</v>
      </c>
      <c r="H5" s="34">
        <v>8</v>
      </c>
      <c r="I5" s="7">
        <v>9</v>
      </c>
    </row>
    <row r="6" spans="1:9" s="2" customFormat="1" ht="54.75" customHeight="1" x14ac:dyDescent="0.2">
      <c r="A6" s="8">
        <v>1</v>
      </c>
      <c r="B6" s="35" t="s">
        <v>1</v>
      </c>
      <c r="C6" s="13"/>
      <c r="D6" s="13"/>
      <c r="E6" s="13"/>
      <c r="F6" s="13"/>
      <c r="G6" s="13"/>
      <c r="H6" s="14"/>
      <c r="I6" s="47" t="s">
        <v>18</v>
      </c>
    </row>
    <row r="7" spans="1:9" s="2" customFormat="1" x14ac:dyDescent="0.2">
      <c r="A7" s="11"/>
      <c r="B7" s="12" t="s">
        <v>5</v>
      </c>
      <c r="C7" s="17"/>
      <c r="D7" s="17"/>
      <c r="E7" s="17"/>
      <c r="F7" s="17"/>
      <c r="G7" s="17"/>
      <c r="H7" s="15"/>
      <c r="I7" s="48"/>
    </row>
    <row r="8" spans="1:9" s="2" customFormat="1" x14ac:dyDescent="0.2">
      <c r="A8" s="11"/>
      <c r="B8" s="12" t="s">
        <v>6</v>
      </c>
      <c r="C8" s="17"/>
      <c r="D8" s="17"/>
      <c r="E8" s="17"/>
      <c r="F8" s="22"/>
      <c r="G8" s="22"/>
      <c r="H8" s="28">
        <v>5133</v>
      </c>
      <c r="I8" s="48"/>
    </row>
    <row r="9" spans="1:9" s="2" customFormat="1" ht="40.5" customHeight="1" x14ac:dyDescent="0.2">
      <c r="A9" s="11"/>
      <c r="B9" s="24" t="s">
        <v>7</v>
      </c>
      <c r="C9" s="29">
        <v>119856</v>
      </c>
      <c r="D9" s="29">
        <v>25043</v>
      </c>
      <c r="E9" s="21">
        <f>6988.86</f>
        <v>6989</v>
      </c>
      <c r="F9" s="29">
        <f>C9+E9</f>
        <v>126845</v>
      </c>
      <c r="G9" s="29">
        <v>13844</v>
      </c>
      <c r="H9" s="27"/>
      <c r="I9" s="48"/>
    </row>
    <row r="10" spans="1:9" s="2" customFormat="1" ht="33.75" customHeight="1" x14ac:dyDescent="0.2">
      <c r="A10" s="11"/>
      <c r="B10" s="24" t="s">
        <v>8</v>
      </c>
      <c r="C10" s="29">
        <v>9277</v>
      </c>
      <c r="D10" s="29">
        <v>0</v>
      </c>
      <c r="E10" s="21">
        <v>0</v>
      </c>
      <c r="F10" s="29">
        <f>C10+E10</f>
        <v>9277</v>
      </c>
      <c r="G10" s="29">
        <v>0</v>
      </c>
      <c r="H10" s="27"/>
      <c r="I10" s="48"/>
    </row>
    <row r="11" spans="1:9" s="2" customFormat="1" ht="18.75" customHeight="1" x14ac:dyDescent="0.2">
      <c r="A11" s="11"/>
      <c r="B11" s="24" t="s">
        <v>9</v>
      </c>
      <c r="C11" s="29">
        <v>0</v>
      </c>
      <c r="D11" s="29">
        <v>0</v>
      </c>
      <c r="E11" s="21">
        <f>F11-C11</f>
        <v>0</v>
      </c>
      <c r="F11" s="29">
        <v>0</v>
      </c>
      <c r="G11" s="29">
        <v>0</v>
      </c>
      <c r="H11" s="27"/>
      <c r="I11" s="44"/>
    </row>
    <row r="12" spans="1:9" s="2" customFormat="1" ht="32.25" customHeight="1" x14ac:dyDescent="0.2">
      <c r="A12" s="11"/>
      <c r="B12" s="24" t="s">
        <v>10</v>
      </c>
      <c r="C12" s="29">
        <v>155246</v>
      </c>
      <c r="D12" s="29">
        <v>3731</v>
      </c>
      <c r="E12" s="21">
        <v>5303</v>
      </c>
      <c r="F12" s="29">
        <f>C12+E12</f>
        <v>160549</v>
      </c>
      <c r="G12" s="29">
        <v>2544</v>
      </c>
      <c r="H12" s="27"/>
      <c r="I12" s="45"/>
    </row>
    <row r="13" spans="1:9" s="2" customFormat="1" ht="20.25" customHeight="1" thickBot="1" x14ac:dyDescent="0.25">
      <c r="A13" s="25"/>
      <c r="B13" s="26" t="s">
        <v>2</v>
      </c>
      <c r="C13" s="29">
        <v>30264</v>
      </c>
      <c r="D13" s="29">
        <v>0</v>
      </c>
      <c r="E13" s="21">
        <v>11956</v>
      </c>
      <c r="F13" s="29">
        <f>C13+E13</f>
        <v>42220</v>
      </c>
      <c r="G13" s="29">
        <v>11956</v>
      </c>
      <c r="H13" s="37"/>
      <c r="I13" s="45"/>
    </row>
    <row r="14" spans="1:9" s="2" customFormat="1" ht="24" customHeight="1" thickBot="1" x14ac:dyDescent="0.25">
      <c r="A14" s="9"/>
      <c r="B14" s="10" t="s">
        <v>3</v>
      </c>
      <c r="C14" s="23">
        <f t="shared" ref="C14:H14" si="0">SUM(C6:C13)</f>
        <v>314643</v>
      </c>
      <c r="D14" s="23">
        <f t="shared" si="0"/>
        <v>28774</v>
      </c>
      <c r="E14" s="23">
        <f t="shared" si="0"/>
        <v>24248</v>
      </c>
      <c r="F14" s="23">
        <f t="shared" si="0"/>
        <v>338891</v>
      </c>
      <c r="G14" s="23">
        <f t="shared" si="0"/>
        <v>28344</v>
      </c>
      <c r="H14" s="23">
        <f t="shared" si="0"/>
        <v>5133</v>
      </c>
      <c r="I14" s="46"/>
    </row>
  </sheetData>
  <mergeCells count="12">
    <mergeCell ref="I11:I14"/>
    <mergeCell ref="I6:I10"/>
    <mergeCell ref="A3:A4"/>
    <mergeCell ref="B3:B4"/>
    <mergeCell ref="C3:C4"/>
    <mergeCell ref="D3:D4"/>
    <mergeCell ref="I3:I4"/>
    <mergeCell ref="B1:H1"/>
    <mergeCell ref="E3:E4"/>
    <mergeCell ref="F3:F4"/>
    <mergeCell ref="G3:G4"/>
    <mergeCell ref="H3:H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0" firstPageNumber="149" orientation="landscape" useFirstPageNumber="1" r:id="rId1"/>
  <headerFooter alignWithMargins="0"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41"/>
  <sheetViews>
    <sheetView workbookViewId="0">
      <selection activeCell="F10" sqref="A1:F10"/>
    </sheetView>
  </sheetViews>
  <sheetFormatPr defaultRowHeight="12.75" x14ac:dyDescent="0.2"/>
  <cols>
    <col min="2" max="2" width="12.42578125" customWidth="1"/>
    <col min="5" max="5" width="11.28515625" customWidth="1"/>
  </cols>
  <sheetData>
    <row r="4" spans="2:5" x14ac:dyDescent="0.2">
      <c r="B4" s="19"/>
    </row>
    <row r="5" spans="2:5" x14ac:dyDescent="0.2">
      <c r="B5" s="19"/>
      <c r="E5" s="19"/>
    </row>
    <row r="6" spans="2:5" x14ac:dyDescent="0.2">
      <c r="E6" s="19"/>
    </row>
    <row r="19" spans="2:4" x14ac:dyDescent="0.2">
      <c r="B19" s="20"/>
      <c r="C19" s="20"/>
      <c r="D19" s="20"/>
    </row>
    <row r="20" spans="2:4" x14ac:dyDescent="0.2">
      <c r="B20" s="20"/>
      <c r="C20" s="20"/>
      <c r="D20" s="20"/>
    </row>
    <row r="21" spans="2:4" x14ac:dyDescent="0.2">
      <c r="B21" s="20"/>
      <c r="C21" s="20"/>
      <c r="D21" s="20"/>
    </row>
    <row r="22" spans="2:4" x14ac:dyDescent="0.2">
      <c r="B22" s="20"/>
      <c r="C22" s="20"/>
      <c r="D22" s="20"/>
    </row>
    <row r="23" spans="2:4" x14ac:dyDescent="0.2">
      <c r="B23" s="20"/>
      <c r="C23" s="20"/>
      <c r="D23" s="20"/>
    </row>
    <row r="24" spans="2:4" x14ac:dyDescent="0.2">
      <c r="B24" s="20"/>
      <c r="C24" s="20"/>
      <c r="D24" s="20"/>
    </row>
    <row r="25" spans="2:4" x14ac:dyDescent="0.2">
      <c r="B25" s="20"/>
      <c r="C25" s="20"/>
      <c r="D25" s="20"/>
    </row>
    <row r="26" spans="2:4" x14ac:dyDescent="0.2">
      <c r="B26" s="20"/>
      <c r="C26" s="20"/>
      <c r="D26" s="20"/>
    </row>
    <row r="27" spans="2:4" x14ac:dyDescent="0.2">
      <c r="B27" s="20"/>
      <c r="C27" s="20"/>
      <c r="D27" s="20"/>
    </row>
    <row r="28" spans="2:4" x14ac:dyDescent="0.2">
      <c r="B28" s="20"/>
      <c r="C28" s="20"/>
      <c r="D28" s="20"/>
    </row>
    <row r="29" spans="2:4" x14ac:dyDescent="0.2">
      <c r="B29" s="20"/>
      <c r="C29" s="20"/>
      <c r="D29" s="20"/>
    </row>
    <row r="30" spans="2:4" x14ac:dyDescent="0.2">
      <c r="B30" s="20"/>
      <c r="C30" s="20"/>
      <c r="D30" s="20"/>
    </row>
    <row r="31" spans="2:4" x14ac:dyDescent="0.2">
      <c r="B31" s="20"/>
      <c r="C31" s="20"/>
      <c r="D31" s="20"/>
    </row>
    <row r="32" spans="2:4" x14ac:dyDescent="0.2">
      <c r="B32" s="20"/>
    </row>
    <row r="33" spans="2:2" x14ac:dyDescent="0.2">
      <c r="B33" s="20"/>
    </row>
    <row r="34" spans="2:2" x14ac:dyDescent="0.2">
      <c r="B34" s="20"/>
    </row>
    <row r="35" spans="2:2" x14ac:dyDescent="0.2">
      <c r="B35" s="20"/>
    </row>
    <row r="36" spans="2:2" x14ac:dyDescent="0.2">
      <c r="B36" s="20"/>
    </row>
    <row r="37" spans="2:2" x14ac:dyDescent="0.2">
      <c r="B37" s="20"/>
    </row>
    <row r="38" spans="2:2" x14ac:dyDescent="0.2">
      <c r="B38" s="20"/>
    </row>
    <row r="39" spans="2:2" x14ac:dyDescent="0.2">
      <c r="B39" s="20"/>
    </row>
    <row r="41" spans="2:2" x14ac:dyDescent="0.2">
      <c r="B41" s="20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MIENIE POWIATU</vt:lpstr>
      <vt:lpstr>Arkusz1</vt:lpstr>
      <vt:lpstr>Arkusz2</vt:lpstr>
    </vt:vector>
  </TitlesOfParts>
  <Company>Starostwo Powiatowe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i_slawinska</cp:lastModifiedBy>
  <cp:lastPrinted>2014-03-03T12:59:41Z</cp:lastPrinted>
  <dcterms:created xsi:type="dcterms:W3CDTF">2000-11-14T15:34:08Z</dcterms:created>
  <dcterms:modified xsi:type="dcterms:W3CDTF">2014-11-13T10:42:19Z</dcterms:modified>
</cp:coreProperties>
</file>