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<sst xmlns="http://schemas.openxmlformats.org/spreadsheetml/2006/main" count="35" uniqueCount="32">
  <si>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I.</t>
  </si>
  <si>
    <t xml:space="preserve">POWIATOWY FUNDUSZ GOSPODARKI ZASOBEM </t>
  </si>
  <si>
    <t xml:space="preserve">PRZYCHODY FUNDUSZU </t>
  </si>
  <si>
    <t>Środki pieniężne</t>
  </si>
  <si>
    <t>Zobowiązania</t>
  </si>
  <si>
    <t>Stan funduszu na początek roku</t>
  </si>
  <si>
    <t>II.</t>
  </si>
  <si>
    <t>III.</t>
  </si>
  <si>
    <t>IV</t>
  </si>
  <si>
    <t>Należności</t>
  </si>
  <si>
    <t>RAZEM POZYCJA I i II</t>
  </si>
  <si>
    <t>WYDATKI  FUNDUSZU</t>
  </si>
  <si>
    <t xml:space="preserve">§ </t>
  </si>
  <si>
    <t>Wyszczególnienie</t>
  </si>
  <si>
    <t>.083</t>
  </si>
  <si>
    <t>Wpływy z usług</t>
  </si>
  <si>
    <t>Pozostałe odsetki</t>
  </si>
  <si>
    <t>.092</t>
  </si>
  <si>
    <t>Zakup usług pozostałych</t>
  </si>
  <si>
    <t>Przelewy redystrybucyjne</t>
  </si>
  <si>
    <t>Stan środków na koniec roku</t>
  </si>
  <si>
    <t>Rozdział 71030 - Fundusz Zasobem Geodezyjnym i Kartograficznym</t>
  </si>
  <si>
    <t>DZIAŁ 710 - Działalność usługowa</t>
  </si>
  <si>
    <t>Budżetu Powitu Toruńskiego na rok 2003</t>
  </si>
  <si>
    <t xml:space="preserve">GEODEZYJNYM I KARTOGRAFICZNYM     - 2003 rok </t>
  </si>
  <si>
    <t>Budżet 2003 r</t>
  </si>
  <si>
    <t xml:space="preserve">Wydatki na zakupy inwest.f.celowych </t>
  </si>
  <si>
    <t xml:space="preserve">Załącznik nr 4 do Uchwały nr IV/23/03  Rady Powiatu </t>
  </si>
  <si>
    <t>Toruńskiego z dnia  21.02.2003  w sprawie</t>
  </si>
  <si>
    <t xml:space="preserve">zmiana na  dzień  28.08.2003 </t>
  </si>
  <si>
    <t xml:space="preserve">Budżet  po  zmianach </t>
  </si>
  <si>
    <t xml:space="preserve">Zmiany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</si>
</sst>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;[Red]#,##0"/>
  </numFmts>
  <fonts count="9">
    <font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11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 wrapText="1"/>
    </xf>
    <xf numFmtId="3" fontId="8" fillId="0" borderId="6" xfId="0" applyNumberFormat="1" applyFont="1" applyBorder="1" applyAlignment="1">
      <alignment wrapText="1"/>
    </xf>
    <xf numFmtId="3" fontId="8" fillId="0" borderId="7" xfId="0" applyNumberFormat="1" applyFont="1" applyBorder="1" applyAlignment="1">
      <alignment horizontal="right" wrapText="1"/>
    </xf>
    <xf numFmtId="3" fontId="8" fillId="0" borderId="0" xfId="0" applyNumberFormat="1" applyFont="1" applyAlignment="1">
      <alignment wrapText="1"/>
    </xf>
    <xf numFmtId="3" fontId="2" fillId="0" borderId="8" xfId="0" applyNumberFormat="1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3" fontId="2" fillId="0" borderId="9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wrapText="1"/>
    </xf>
    <xf numFmtId="3" fontId="8" fillId="0" borderId="11" xfId="0" applyNumberFormat="1" applyFont="1" applyBorder="1" applyAlignment="1">
      <alignment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workbookViewId="0" topLeftCell="A13">
      <selection activeCell="H39" sqref="H39"/>
    </sheetView>
  </sheetViews>
  <sheetFormatPr defaultColWidth="9.00390625" defaultRowHeight="12.75"/>
  <cols>
    <col min="1" max="1" width="9.125" style="1" customWidth="1"/>
    <col min="2" max="2" width="9.125" style="4" customWidth="1"/>
    <col min="3" max="3" width="12.00390625" style="1" bestFit="1" customWidth="1"/>
    <col min="4" max="5" width="9.125" style="1" customWidth="1"/>
    <col min="6" max="7" width="12.125" style="18" bestFit="1" customWidth="1"/>
    <col min="8" max="8" width="9.125" style="18" customWidth="1"/>
    <col min="9" max="16384" width="9.125" style="1" customWidth="1"/>
  </cols>
  <sheetData>
    <row r="1" spans="2:8" s="2" customFormat="1" ht="14.25">
      <c r="B1" s="4"/>
      <c r="F1" s="18"/>
      <c r="G1" s="18"/>
      <c r="H1" s="18"/>
    </row>
    <row r="2" spans="2:8" s="2" customFormat="1" ht="14.25">
      <c r="B2" s="4"/>
      <c r="C2" s="2" t="s">
        <v>27</v>
      </c>
      <c r="F2" s="18"/>
      <c r="G2" s="18"/>
      <c r="H2" s="18"/>
    </row>
    <row r="3" ht="15">
      <c r="C3" s="2" t="s">
        <v>28</v>
      </c>
    </row>
    <row r="4" ht="15">
      <c r="C4" s="2" t="s">
        <v>23</v>
      </c>
    </row>
    <row r="5" spans="3:5" ht="15.75">
      <c r="C5" s="27" t="s">
        <v>29</v>
      </c>
      <c r="E5" s="2"/>
    </row>
    <row r="6" spans="2:8" s="4" customFormat="1" ht="15">
      <c r="B6" s="7" t="s">
        <v>1</v>
      </c>
      <c r="F6" s="18"/>
      <c r="G6" s="18"/>
      <c r="H6" s="18"/>
    </row>
    <row r="7" spans="2:8" s="4" customFormat="1" ht="15">
      <c r="B7" s="7" t="s">
        <v>24</v>
      </c>
      <c r="F7" s="18"/>
      <c r="G7" s="18"/>
      <c r="H7" s="18"/>
    </row>
    <row r="8" spans="2:8" s="4" customFormat="1" ht="15">
      <c r="B8" s="7"/>
      <c r="F8" s="18"/>
      <c r="G8" s="18"/>
      <c r="H8" s="18"/>
    </row>
    <row r="9" spans="2:8" s="4" customFormat="1" ht="14.25">
      <c r="B9" s="4" t="s">
        <v>22</v>
      </c>
      <c r="F9" s="18"/>
      <c r="G9" s="18"/>
      <c r="H9" s="18"/>
    </row>
    <row r="10" spans="2:8" s="4" customFormat="1" ht="14.25">
      <c r="B10" s="4" t="s">
        <v>21</v>
      </c>
      <c r="F10" s="18"/>
      <c r="G10" s="18"/>
      <c r="H10" s="18"/>
    </row>
    <row r="11" spans="6:8" s="4" customFormat="1" ht="15" thickBot="1">
      <c r="F11" s="18"/>
      <c r="G11" s="18"/>
      <c r="H11" s="18"/>
    </row>
    <row r="12" spans="1:8" ht="24">
      <c r="A12" s="8"/>
      <c r="B12" s="9"/>
      <c r="C12" s="10"/>
      <c r="D12" s="10"/>
      <c r="E12" s="10"/>
      <c r="F12" s="19"/>
      <c r="G12" s="19"/>
      <c r="H12" s="24" t="s">
        <v>30</v>
      </c>
    </row>
    <row r="13" spans="1:8" s="5" customFormat="1" ht="15">
      <c r="A13" s="11" t="s">
        <v>12</v>
      </c>
      <c r="B13" s="12" t="s">
        <v>13</v>
      </c>
      <c r="C13" s="13"/>
      <c r="D13" s="13"/>
      <c r="E13" s="13"/>
      <c r="F13" s="20" t="s">
        <v>25</v>
      </c>
      <c r="G13" s="20" t="s">
        <v>31</v>
      </c>
      <c r="H13" s="25"/>
    </row>
    <row r="14" spans="1:8" s="3" customFormat="1" ht="16.5" thickBot="1">
      <c r="A14" s="14"/>
      <c r="B14" s="15"/>
      <c r="C14" s="16"/>
      <c r="D14" s="16"/>
      <c r="E14" s="16"/>
      <c r="F14" s="22"/>
      <c r="G14" s="22"/>
      <c r="H14" s="26"/>
    </row>
    <row r="15" spans="1:8" s="3" customFormat="1" ht="15.75">
      <c r="A15" s="17"/>
      <c r="B15" s="12"/>
      <c r="C15" s="17"/>
      <c r="D15" s="17"/>
      <c r="E15" s="17"/>
      <c r="F15" s="23"/>
      <c r="G15" s="23"/>
      <c r="H15" s="21"/>
    </row>
    <row r="16" spans="1:8" s="3" customFormat="1" ht="15.75">
      <c r="A16" s="3" t="s">
        <v>0</v>
      </c>
      <c r="B16" s="7" t="s">
        <v>5</v>
      </c>
      <c r="F16" s="21">
        <f>F18+F19-F20</f>
        <v>72136</v>
      </c>
      <c r="G16" s="21"/>
      <c r="H16" s="21">
        <f>H18+H19-H20</f>
        <v>111559</v>
      </c>
    </row>
    <row r="18" spans="2:8" ht="15">
      <c r="B18" s="4" t="s">
        <v>3</v>
      </c>
      <c r="F18" s="18">
        <v>84362</v>
      </c>
      <c r="H18" s="21">
        <f>F18+G18</f>
        <v>84362</v>
      </c>
    </row>
    <row r="19" spans="2:8" ht="15">
      <c r="B19" s="4" t="s">
        <v>9</v>
      </c>
      <c r="F19" s="18">
        <v>28691</v>
      </c>
      <c r="G19" s="18">
        <v>-1494</v>
      </c>
      <c r="H19" s="21">
        <f>F19+G19</f>
        <v>27197</v>
      </c>
    </row>
    <row r="20" spans="2:8" ht="15">
      <c r="B20" s="4" t="s">
        <v>4</v>
      </c>
      <c r="F20" s="18">
        <v>40917</v>
      </c>
      <c r="G20" s="18">
        <v>-40917</v>
      </c>
      <c r="H20" s="21">
        <f aca="true" t="shared" si="0" ref="H20:H39">F20+G20</f>
        <v>0</v>
      </c>
    </row>
    <row r="21" spans="2:8" s="3" customFormat="1" ht="15.75">
      <c r="B21" s="7"/>
      <c r="F21" s="21"/>
      <c r="G21" s="21"/>
      <c r="H21" s="21"/>
    </row>
    <row r="22" spans="1:8" s="5" customFormat="1" ht="15">
      <c r="A22" s="5" t="s">
        <v>6</v>
      </c>
      <c r="B22" s="7" t="s">
        <v>2</v>
      </c>
      <c r="F22" s="21">
        <f>SUM(F24:F26)</f>
        <v>412000</v>
      </c>
      <c r="G22" s="21">
        <f>SUM(G24:G26)</f>
        <v>0</v>
      </c>
      <c r="H22" s="21">
        <f t="shared" si="0"/>
        <v>412000</v>
      </c>
    </row>
    <row r="23" ht="15">
      <c r="H23" s="21"/>
    </row>
    <row r="24" spans="1:8" ht="15">
      <c r="A24" s="1" t="s">
        <v>14</v>
      </c>
      <c r="B24" s="4" t="s">
        <v>15</v>
      </c>
      <c r="F24" s="18">
        <v>408000</v>
      </c>
      <c r="G24" s="18">
        <v>3900</v>
      </c>
      <c r="H24" s="21">
        <f t="shared" si="0"/>
        <v>411900</v>
      </c>
    </row>
    <row r="25" ht="15">
      <c r="H25" s="21"/>
    </row>
    <row r="26" spans="1:8" ht="15">
      <c r="A26" s="1" t="s">
        <v>17</v>
      </c>
      <c r="B26" s="4" t="s">
        <v>16</v>
      </c>
      <c r="F26" s="18">
        <v>4000</v>
      </c>
      <c r="G26" s="18">
        <v>-3900</v>
      </c>
      <c r="H26" s="21">
        <f t="shared" si="0"/>
        <v>100</v>
      </c>
    </row>
    <row r="27" ht="15">
      <c r="H27" s="21"/>
    </row>
    <row r="28" spans="2:8" s="5" customFormat="1" ht="15">
      <c r="B28" s="7" t="s">
        <v>10</v>
      </c>
      <c r="F28" s="21">
        <f>F16+F22</f>
        <v>484136</v>
      </c>
      <c r="G28" s="21">
        <f>G16+G22</f>
        <v>0</v>
      </c>
      <c r="H28" s="21">
        <f t="shared" si="0"/>
        <v>484136</v>
      </c>
    </row>
    <row r="29" ht="15">
      <c r="H29" s="21"/>
    </row>
    <row r="30" spans="1:8" s="5" customFormat="1" ht="15">
      <c r="A30" s="5" t="s">
        <v>7</v>
      </c>
      <c r="B30" s="7" t="s">
        <v>11</v>
      </c>
      <c r="F30" s="21">
        <f>SUM(F32:F34)</f>
        <v>451717</v>
      </c>
      <c r="G30" s="21">
        <f>SUM(G32:G34)</f>
        <v>20521</v>
      </c>
      <c r="H30" s="21">
        <f t="shared" si="0"/>
        <v>472238</v>
      </c>
    </row>
    <row r="31" spans="2:8" s="5" customFormat="1" ht="15">
      <c r="B31" s="7"/>
      <c r="F31" s="21"/>
      <c r="G31" s="21"/>
      <c r="H31" s="21"/>
    </row>
    <row r="32" spans="1:8" ht="15">
      <c r="A32" s="1">
        <v>2960</v>
      </c>
      <c r="B32" s="4" t="s">
        <v>19</v>
      </c>
      <c r="F32" s="18">
        <v>85000</v>
      </c>
      <c r="H32" s="21">
        <f t="shared" si="0"/>
        <v>85000</v>
      </c>
    </row>
    <row r="33" spans="1:8" ht="15">
      <c r="A33" s="1">
        <v>4300</v>
      </c>
      <c r="B33" s="4" t="s">
        <v>18</v>
      </c>
      <c r="F33" s="18">
        <v>364000</v>
      </c>
      <c r="G33" s="18">
        <f>5128+15393</f>
        <v>20521</v>
      </c>
      <c r="H33" s="21">
        <f t="shared" si="0"/>
        <v>384521</v>
      </c>
    </row>
    <row r="34" spans="1:8" ht="15">
      <c r="A34" s="1">
        <v>6120</v>
      </c>
      <c r="B34" s="4" t="s">
        <v>26</v>
      </c>
      <c r="F34" s="18">
        <v>2717</v>
      </c>
      <c r="H34" s="21">
        <f t="shared" si="0"/>
        <v>2717</v>
      </c>
    </row>
    <row r="35" ht="15">
      <c r="H35" s="21"/>
    </row>
    <row r="36" spans="1:8" s="6" customFormat="1" ht="15">
      <c r="A36" s="5" t="s">
        <v>8</v>
      </c>
      <c r="B36" s="7" t="s">
        <v>20</v>
      </c>
      <c r="C36" s="5"/>
      <c r="D36" s="5"/>
      <c r="F36" s="21">
        <f>F38+F39-F40</f>
        <v>32419</v>
      </c>
      <c r="G36" s="21">
        <f>G38+G39-G40</f>
        <v>18902</v>
      </c>
      <c r="H36" s="21">
        <f t="shared" si="0"/>
        <v>51321</v>
      </c>
    </row>
    <row r="37" spans="1:8" ht="15.75">
      <c r="A37" s="3"/>
      <c r="B37" s="7"/>
      <c r="C37" s="3"/>
      <c r="D37" s="3"/>
      <c r="H37" s="21"/>
    </row>
    <row r="38" spans="1:8" ht="15.75">
      <c r="A38" s="3"/>
      <c r="B38" s="4" t="s">
        <v>3</v>
      </c>
      <c r="C38" s="3"/>
      <c r="D38" s="3"/>
      <c r="F38" s="18">
        <v>20000</v>
      </c>
      <c r="G38" s="18">
        <v>18902</v>
      </c>
      <c r="H38" s="21">
        <f t="shared" si="0"/>
        <v>38902</v>
      </c>
    </row>
    <row r="39" spans="1:8" ht="15.75">
      <c r="A39" s="3"/>
      <c r="B39" s="4" t="s">
        <v>9</v>
      </c>
      <c r="C39" s="3"/>
      <c r="D39" s="3"/>
      <c r="F39" s="18">
        <v>12419</v>
      </c>
      <c r="H39" s="21">
        <f t="shared" si="0"/>
        <v>12419</v>
      </c>
    </row>
    <row r="40" spans="1:8" ht="15.75">
      <c r="A40" s="3"/>
      <c r="B40" s="4" t="s">
        <v>4</v>
      </c>
      <c r="C40" s="3"/>
      <c r="D40" s="3"/>
      <c r="H40" s="21"/>
    </row>
    <row r="41" spans="1:4" ht="15.75">
      <c r="A41" s="3"/>
      <c r="B41" s="7"/>
      <c r="C41" s="3"/>
      <c r="D41" s="3"/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Your User Name</cp:lastModifiedBy>
  <cp:lastPrinted>2003-08-09T09:18:23Z</cp:lastPrinted>
  <dcterms:created xsi:type="dcterms:W3CDTF">1999-07-30T06:06:29Z</dcterms:created>
  <dcterms:modified xsi:type="dcterms:W3CDTF">2003-08-09T09:39:09Z</dcterms:modified>
  <cp:category/>
  <cp:version/>
  <cp:contentType/>
  <cp:contentStatus/>
</cp:coreProperties>
</file>