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<sst xmlns="http://schemas.openxmlformats.org/spreadsheetml/2006/main" count="45" uniqueCount="38">
  <si>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</si>
  <si>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</si>
  <si>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</si>
  <si>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</si>
  <si>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</si>
  <si>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</si>
  <si>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</si>
  <si>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</si>
  <si>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</si>
  <si>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</si>
  <si>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</si>
  <si>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</si>
  <si>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</si>
  <si>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</si>
  <si>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</si>
  <si>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</si>
  <si>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</si>
  <si>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</si>
  <si>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</si>
  <si>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</si>
  <si>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</si>
  <si>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</si>
  <si>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</si>
  <si>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</si>
  <si>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</si>
  <si>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</si>
  <si>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</si>
  <si>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</si>
  <si>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</si>
  <si>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</si>
  <si>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</si>
  <si>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I  GOSPODARKI  WODNEJ   w 2004 roku </t>
  </si>
  <si>
    <t>Załącznik nr 4  do Uchwały nr XI/72/04Rady   Powiatu</t>
  </si>
  <si>
    <t xml:space="preserve">Toruńskiego z dnia  11.02.04 w sprawie </t>
  </si>
  <si>
    <t xml:space="preserve"> Budżetu Powiatu Toruńskiego na rok 2004 </t>
  </si>
  <si>
    <t>ZMIANY 21.04.04</t>
  </si>
  <si>
    <t xml:space="preserve">PLAN PO  ZMIANACH </t>
  </si>
  <si>
    <t>ZMIANA    NA  DZIEŃ  28.06.2004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</si>
</sst>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5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23">
      <selection activeCell="K33" sqref="K33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9.75390625" style="2" customWidth="1"/>
    <col min="6" max="6" width="11.25390625" style="29" customWidth="1"/>
    <col min="7" max="7" width="11.125" style="29" customWidth="1"/>
    <col min="8" max="8" width="11.625" style="29" customWidth="1"/>
    <col min="9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34</v>
      </c>
    </row>
    <row r="4" ht="14.25">
      <c r="B4" s="36" t="s">
        <v>37</v>
      </c>
    </row>
    <row r="5" ht="14.25">
      <c r="B5" s="1" t="s">
        <v>1</v>
      </c>
    </row>
    <row r="6" ht="14.25">
      <c r="B6" s="1" t="s">
        <v>31</v>
      </c>
    </row>
    <row r="8" spans="2:3" ht="15">
      <c r="B8" s="1" t="s">
        <v>19</v>
      </c>
      <c r="C8" s="3"/>
    </row>
    <row r="9" ht="14.25">
      <c r="B9" s="1" t="s">
        <v>22</v>
      </c>
    </row>
    <row r="10" ht="15" thickBot="1"/>
    <row r="11" spans="1:8" ht="23.25" thickBot="1">
      <c r="A11" s="17"/>
      <c r="B11" s="37" t="s">
        <v>21</v>
      </c>
      <c r="C11" s="6"/>
      <c r="D11" s="6"/>
      <c r="E11" s="8"/>
      <c r="F11" s="30" t="s">
        <v>26</v>
      </c>
      <c r="G11" s="30" t="s">
        <v>35</v>
      </c>
      <c r="H11" s="30" t="s">
        <v>36</v>
      </c>
    </row>
    <row r="12" spans="1:8" s="3" customFormat="1" ht="15.75" thickBot="1">
      <c r="A12" s="24"/>
      <c r="B12" s="37" t="s">
        <v>3</v>
      </c>
      <c r="C12" s="25"/>
      <c r="D12" s="25"/>
      <c r="E12" s="26"/>
      <c r="F12" s="31">
        <f>SUM(F13:F14)-F16</f>
        <v>1079000</v>
      </c>
      <c r="G12" s="31">
        <f>SUM(G13:G14)-G16</f>
        <v>0</v>
      </c>
      <c r="H12" s="31">
        <f>SUM(H13:H14)-H16</f>
        <v>1079000</v>
      </c>
    </row>
    <row r="13" spans="1:8" ht="14.25">
      <c r="A13" s="18"/>
      <c r="B13" s="38" t="s">
        <v>4</v>
      </c>
      <c r="C13" s="9"/>
      <c r="D13" s="9"/>
      <c r="E13" s="10"/>
      <c r="F13" s="32"/>
      <c r="G13" s="32"/>
      <c r="H13" s="32"/>
    </row>
    <row r="14" spans="1:8" ht="14.25">
      <c r="A14" s="18"/>
      <c r="B14" s="38" t="s">
        <v>5</v>
      </c>
      <c r="C14" s="9"/>
      <c r="D14" s="9"/>
      <c r="E14" s="10"/>
      <c r="F14" s="32">
        <v>1079000</v>
      </c>
      <c r="G14" s="32"/>
      <c r="H14" s="32">
        <f>F14+G14</f>
        <v>1079000</v>
      </c>
    </row>
    <row r="15" spans="1:8" ht="14.25">
      <c r="A15" s="18"/>
      <c r="B15" s="38" t="s">
        <v>6</v>
      </c>
      <c r="C15" s="9"/>
      <c r="D15" s="9"/>
      <c r="E15" s="10"/>
      <c r="F15" s="32"/>
      <c r="G15" s="32"/>
      <c r="H15" s="32"/>
    </row>
    <row r="16" spans="1:8" ht="14.25">
      <c r="A16" s="18"/>
      <c r="B16" s="38" t="s">
        <v>7</v>
      </c>
      <c r="C16" s="9"/>
      <c r="D16" s="9"/>
      <c r="E16" s="10"/>
      <c r="F16" s="32"/>
      <c r="G16" s="32"/>
      <c r="H16" s="32"/>
    </row>
    <row r="17" spans="1:8" s="3" customFormat="1" ht="15.75" thickBot="1">
      <c r="A17" s="19"/>
      <c r="B17" s="39"/>
      <c r="C17" s="11"/>
      <c r="D17" s="11"/>
      <c r="E17" s="12"/>
      <c r="F17" s="32"/>
      <c r="G17" s="32"/>
      <c r="H17" s="32"/>
    </row>
    <row r="18" spans="1:8" s="3" customFormat="1" ht="15.75" thickBot="1">
      <c r="A18" s="24" t="s">
        <v>17</v>
      </c>
      <c r="B18" s="37" t="s">
        <v>2</v>
      </c>
      <c r="C18" s="25"/>
      <c r="D18" s="25"/>
      <c r="E18" s="26"/>
      <c r="F18" s="31">
        <f>SUM(F19:F20)</f>
        <v>2000000</v>
      </c>
      <c r="G18" s="31">
        <f>SUM(G19:G20)</f>
        <v>0</v>
      </c>
      <c r="H18" s="41">
        <f>F18+G18</f>
        <v>2000000</v>
      </c>
    </row>
    <row r="19" spans="1:8" ht="15" thickBot="1">
      <c r="A19" s="18"/>
      <c r="B19" s="38"/>
      <c r="C19" s="9"/>
      <c r="D19" s="9"/>
      <c r="E19" s="10"/>
      <c r="F19" s="32"/>
      <c r="G19" s="32"/>
      <c r="H19" s="32"/>
    </row>
    <row r="20" spans="1:8" ht="15" thickBot="1">
      <c r="A20" s="18">
        <v>2960</v>
      </c>
      <c r="B20" s="38" t="s">
        <v>16</v>
      </c>
      <c r="C20" s="9"/>
      <c r="D20" s="9"/>
      <c r="E20" s="10"/>
      <c r="F20" s="32">
        <v>2000000</v>
      </c>
      <c r="G20" s="32"/>
      <c r="H20" s="41">
        <f>F20+G20</f>
        <v>2000000</v>
      </c>
    </row>
    <row r="21" spans="1:8" ht="15" thickBot="1">
      <c r="A21" s="18"/>
      <c r="B21" s="38"/>
      <c r="C21" s="9"/>
      <c r="D21" s="9"/>
      <c r="E21" s="10"/>
      <c r="F21" s="33"/>
      <c r="G21" s="33"/>
      <c r="H21" s="33"/>
    </row>
    <row r="22" spans="1:8" s="5" customFormat="1" ht="16.5" thickBot="1">
      <c r="A22" s="27"/>
      <c r="B22" s="37" t="s">
        <v>11</v>
      </c>
      <c r="C22" s="25"/>
      <c r="D22" s="25"/>
      <c r="E22" s="26"/>
      <c r="F22" s="31">
        <f>F12+F18</f>
        <v>3079000</v>
      </c>
      <c r="G22" s="31">
        <f>G12+G18</f>
        <v>0</v>
      </c>
      <c r="H22" s="41">
        <f>F22+G22</f>
        <v>3079000</v>
      </c>
    </row>
    <row r="23" spans="1:8" ht="15" thickBot="1">
      <c r="A23" s="20"/>
      <c r="B23" s="38"/>
      <c r="C23" s="9"/>
      <c r="D23" s="9"/>
      <c r="E23" s="10"/>
      <c r="F23" s="33"/>
      <c r="G23" s="33"/>
      <c r="H23" s="33"/>
    </row>
    <row r="24" spans="1:8" s="3" customFormat="1" ht="15.75" thickBot="1">
      <c r="A24" s="28" t="s">
        <v>18</v>
      </c>
      <c r="B24" s="37" t="s">
        <v>0</v>
      </c>
      <c r="C24" s="25"/>
      <c r="D24" s="25"/>
      <c r="E24" s="26"/>
      <c r="F24" s="31">
        <f>SUM(F26:F42)</f>
        <v>2283000</v>
      </c>
      <c r="G24" s="31">
        <f>SUM(G26:G42)</f>
        <v>374000</v>
      </c>
      <c r="H24" s="41">
        <f>F24+G24</f>
        <v>2657000</v>
      </c>
    </row>
    <row r="25" spans="1:8" s="3" customFormat="1" ht="15">
      <c r="A25" s="21"/>
      <c r="B25" s="39"/>
      <c r="C25" s="11"/>
      <c r="D25" s="11"/>
      <c r="E25" s="12"/>
      <c r="F25" s="34"/>
      <c r="G25" s="34"/>
      <c r="H25" s="34"/>
    </row>
    <row r="26" spans="1:8" s="3" customFormat="1" ht="15">
      <c r="A26" s="22">
        <v>2450</v>
      </c>
      <c r="B26" s="38" t="s">
        <v>29</v>
      </c>
      <c r="C26" s="11"/>
      <c r="D26" s="11"/>
      <c r="E26" s="12"/>
      <c r="F26" s="32"/>
      <c r="G26" s="32"/>
      <c r="H26" s="32"/>
    </row>
    <row r="27" spans="1:8" s="3" customFormat="1" ht="15">
      <c r="A27" s="22"/>
      <c r="B27" s="38" t="s">
        <v>30</v>
      </c>
      <c r="C27" s="11"/>
      <c r="D27" s="11"/>
      <c r="E27" s="12"/>
      <c r="F27" s="32"/>
      <c r="G27" s="32"/>
      <c r="H27" s="32"/>
    </row>
    <row r="28" spans="1:8" s="3" customFormat="1" ht="15">
      <c r="A28" s="22"/>
      <c r="B28" s="38" t="s">
        <v>28</v>
      </c>
      <c r="C28" s="11"/>
      <c r="D28" s="11"/>
      <c r="E28" s="12"/>
      <c r="F28" s="32">
        <v>83000</v>
      </c>
      <c r="G28" s="32"/>
      <c r="H28" s="32">
        <f>F28+G28</f>
        <v>83000</v>
      </c>
    </row>
    <row r="29" spans="1:8" s="7" customFormat="1" ht="14.25">
      <c r="A29" s="22"/>
      <c r="B29" s="38"/>
      <c r="C29" s="13"/>
      <c r="D29" s="13"/>
      <c r="E29" s="14"/>
      <c r="F29" s="32"/>
      <c r="G29" s="32"/>
      <c r="H29" s="32"/>
    </row>
    <row r="30" spans="1:8" s="7" customFormat="1" ht="14.25">
      <c r="A30" s="22">
        <v>4300</v>
      </c>
      <c r="B30" s="38" t="s">
        <v>25</v>
      </c>
      <c r="C30" s="13"/>
      <c r="D30" s="13"/>
      <c r="E30" s="14"/>
      <c r="F30" s="32">
        <v>129000</v>
      </c>
      <c r="G30" s="32">
        <f>4000+70000</f>
        <v>74000</v>
      </c>
      <c r="H30" s="32">
        <f>F30+G30</f>
        <v>203000</v>
      </c>
    </row>
    <row r="31" spans="1:8" s="7" customFormat="1" ht="14.25">
      <c r="A31" s="22"/>
      <c r="B31" s="38"/>
      <c r="C31" s="13"/>
      <c r="D31" s="13"/>
      <c r="E31" s="14"/>
      <c r="F31" s="32" t="s">
        <v>27</v>
      </c>
      <c r="G31" s="32" t="s">
        <v>27</v>
      </c>
      <c r="H31" s="32" t="s">
        <v>27</v>
      </c>
    </row>
    <row r="32" spans="1:8" ht="14.25">
      <c r="A32" s="20">
        <v>6110</v>
      </c>
      <c r="B32" s="38" t="s">
        <v>20</v>
      </c>
      <c r="C32" s="9"/>
      <c r="D32" s="9"/>
      <c r="E32" s="10"/>
      <c r="F32" s="32">
        <v>1355000</v>
      </c>
      <c r="G32" s="32"/>
      <c r="H32" s="32">
        <f>F32+G32</f>
        <v>1355000</v>
      </c>
    </row>
    <row r="33" spans="1:8" ht="14.25">
      <c r="A33" s="20"/>
      <c r="B33" s="38"/>
      <c r="C33" s="9"/>
      <c r="D33" s="9"/>
      <c r="E33" s="10"/>
      <c r="F33" s="32"/>
      <c r="G33" s="32"/>
      <c r="H33" s="32"/>
    </row>
    <row r="34" spans="1:8" ht="15" customHeight="1">
      <c r="A34" s="20">
        <v>6260</v>
      </c>
      <c r="B34" s="38" t="s">
        <v>12</v>
      </c>
      <c r="C34" s="9"/>
      <c r="D34" s="9"/>
      <c r="E34" s="10"/>
      <c r="F34" s="33"/>
      <c r="G34" s="33"/>
      <c r="H34" s="33"/>
    </row>
    <row r="35" spans="1:8" ht="15" customHeight="1">
      <c r="A35" s="20"/>
      <c r="B35" s="38" t="s">
        <v>13</v>
      </c>
      <c r="C35" s="9"/>
      <c r="D35" s="9"/>
      <c r="E35" s="10"/>
      <c r="F35" s="32"/>
      <c r="G35" s="32"/>
      <c r="H35" s="32"/>
    </row>
    <row r="36" spans="1:8" ht="15" customHeight="1">
      <c r="A36" s="20"/>
      <c r="B36" s="38" t="s">
        <v>23</v>
      </c>
      <c r="C36" s="9"/>
      <c r="D36" s="9"/>
      <c r="E36" s="10"/>
      <c r="F36" s="32"/>
      <c r="G36" s="32"/>
      <c r="H36" s="32"/>
    </row>
    <row r="37" spans="1:8" ht="15" customHeight="1">
      <c r="A37" s="20"/>
      <c r="B37" s="38" t="s">
        <v>24</v>
      </c>
      <c r="C37" s="9"/>
      <c r="D37" s="9"/>
      <c r="E37" s="10"/>
      <c r="F37" s="32">
        <v>516000</v>
      </c>
      <c r="G37" s="32">
        <v>300000</v>
      </c>
      <c r="H37" s="32">
        <f>F37+G37</f>
        <v>816000</v>
      </c>
    </row>
    <row r="38" spans="1:8" ht="14.25">
      <c r="A38" s="20">
        <v>6270</v>
      </c>
      <c r="B38" s="38" t="s">
        <v>12</v>
      </c>
      <c r="C38" s="9"/>
      <c r="D38" s="9"/>
      <c r="E38" s="10"/>
      <c r="F38" s="32"/>
      <c r="G38" s="32"/>
      <c r="H38" s="32"/>
    </row>
    <row r="39" spans="1:8" ht="14.25">
      <c r="A39" s="20"/>
      <c r="B39" s="38" t="s">
        <v>13</v>
      </c>
      <c r="C39" s="9"/>
      <c r="D39" s="9"/>
      <c r="E39" s="10"/>
      <c r="F39" s="32"/>
      <c r="G39" s="32"/>
      <c r="H39" s="32"/>
    </row>
    <row r="40" spans="1:8" ht="14.25">
      <c r="A40" s="20"/>
      <c r="B40" s="38" t="s">
        <v>14</v>
      </c>
      <c r="C40" s="9"/>
      <c r="D40" s="9"/>
      <c r="E40" s="10"/>
      <c r="F40" s="32"/>
      <c r="G40" s="32"/>
      <c r="H40" s="32"/>
    </row>
    <row r="41" spans="1:8" ht="14.25">
      <c r="A41" s="20"/>
      <c r="B41" s="38" t="s">
        <v>15</v>
      </c>
      <c r="C41" s="9"/>
      <c r="D41" s="9"/>
      <c r="E41" s="10"/>
      <c r="F41" s="32">
        <v>200000</v>
      </c>
      <c r="G41" s="32"/>
      <c r="H41" s="32">
        <f>F41+G41</f>
        <v>200000</v>
      </c>
    </row>
    <row r="42" spans="1:8" ht="15" thickBot="1">
      <c r="A42" s="20"/>
      <c r="B42" s="38"/>
      <c r="C42" s="9"/>
      <c r="D42" s="9"/>
      <c r="E42" s="10"/>
      <c r="F42" s="32"/>
      <c r="G42" s="32"/>
      <c r="H42" s="32"/>
    </row>
    <row r="43" spans="1:8" s="3" customFormat="1" ht="15.75" thickBot="1">
      <c r="A43" s="28" t="s">
        <v>8</v>
      </c>
      <c r="B43" s="37" t="s">
        <v>10</v>
      </c>
      <c r="C43" s="25"/>
      <c r="D43" s="25"/>
      <c r="E43" s="26"/>
      <c r="F43" s="31">
        <f>SUM(F44:F45)</f>
        <v>796000</v>
      </c>
      <c r="G43" s="31">
        <f>SUM(G44:G45)</f>
        <v>-374000</v>
      </c>
      <c r="H43" s="41">
        <f>F43+G43</f>
        <v>422000</v>
      </c>
    </row>
    <row r="44" spans="1:8" ht="14.25">
      <c r="A44" s="20"/>
      <c r="B44" s="38" t="s">
        <v>4</v>
      </c>
      <c r="C44" s="9"/>
      <c r="D44" s="9"/>
      <c r="E44" s="10"/>
      <c r="F44" s="32"/>
      <c r="G44" s="32"/>
      <c r="H44" s="32"/>
    </row>
    <row r="45" spans="1:8" ht="14.25">
      <c r="A45" s="20"/>
      <c r="B45" s="38" t="s">
        <v>5</v>
      </c>
      <c r="C45" s="9"/>
      <c r="D45" s="9"/>
      <c r="E45" s="10"/>
      <c r="F45" s="32">
        <f>F22-F24</f>
        <v>796000</v>
      </c>
      <c r="G45" s="32">
        <f>G22-G24</f>
        <v>-374000</v>
      </c>
      <c r="H45" s="32">
        <f>F45+G45</f>
        <v>422000</v>
      </c>
    </row>
    <row r="46" spans="1:8" ht="14.25">
      <c r="A46" s="20"/>
      <c r="B46" s="38" t="s">
        <v>7</v>
      </c>
      <c r="C46" s="9"/>
      <c r="D46" s="9"/>
      <c r="E46" s="10"/>
      <c r="F46" s="32">
        <v>0</v>
      </c>
      <c r="G46" s="32">
        <v>0</v>
      </c>
      <c r="H46" s="32">
        <f>F46+G46</f>
        <v>0</v>
      </c>
    </row>
    <row r="47" spans="1:8" ht="14.25">
      <c r="A47" s="20"/>
      <c r="B47" s="38" t="s">
        <v>9</v>
      </c>
      <c r="C47" s="9"/>
      <c r="D47" s="9"/>
      <c r="E47" s="10"/>
      <c r="F47" s="32">
        <v>0</v>
      </c>
      <c r="G47" s="32">
        <v>0</v>
      </c>
      <c r="H47" s="32">
        <f>F47+G47</f>
        <v>0</v>
      </c>
    </row>
    <row r="48" spans="1:8" ht="15" thickBot="1">
      <c r="A48" s="23"/>
      <c r="B48" s="40"/>
      <c r="C48" s="15"/>
      <c r="D48" s="15"/>
      <c r="E48" s="16"/>
      <c r="F48" s="35"/>
      <c r="G48" s="35"/>
      <c r="H48" s="35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2004-03-30T07:30:14Z</cp:lastPrinted>
  <dcterms:created xsi:type="dcterms:W3CDTF">1999-07-30T06:06:29Z</dcterms:created>
  <dcterms:modified xsi:type="dcterms:W3CDTF">2004-06-13T20:07:47Z</dcterms:modified>
  <cp:category/>
  <cp:version/>
  <cp:contentType/>
  <cp:contentStatus/>
</cp:coreProperties>
</file>