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360" yWindow="60" windowWidth="11295" windowHeight="5580"/>
  </bookViews>
  <sheets>
    <sheet name="Arkusz1" sheetId="1" r:id="rId1"/>
  </sheets>
  <calcPr calcId="125725"/>
</workbook>
</file>

<file path=xl/calcChain.xml><?xml version="1.0" encoding="utf-8"?>
<calcChain xmlns="http://schemas.openxmlformats.org/spreadsheetml/2006/main">
  <c r="F63" i="1"/>
  <c r="F62"/>
  <c r="F61"/>
  <c r="F53"/>
  <c r="F54" s="1"/>
  <c r="F56" s="1"/>
  <c r="F57" s="1"/>
  <c r="F45"/>
  <c r="F46" s="1"/>
  <c r="F48" s="1"/>
  <c r="F49" s="1"/>
  <c r="F38"/>
  <c r="F40" s="1"/>
  <c r="F41" s="1"/>
  <c r="F37"/>
  <c r="F29"/>
  <c r="F30" s="1"/>
  <c r="F32" s="1"/>
  <c r="F33" s="1"/>
  <c r="F21"/>
  <c r="F22" s="1"/>
  <c r="F24" s="1"/>
  <c r="F13"/>
  <c r="F14" s="1"/>
  <c r="F16" s="1"/>
  <c r="F17" s="1"/>
  <c r="F5"/>
  <c r="F6" s="1"/>
  <c r="F64" l="1"/>
  <c r="F66"/>
  <c r="F67" s="1"/>
  <c r="F25"/>
  <c r="F8"/>
  <c r="F9" s="1"/>
</calcChain>
</file>

<file path=xl/sharedStrings.xml><?xml version="1.0" encoding="utf-8"?>
<sst xmlns="http://schemas.openxmlformats.org/spreadsheetml/2006/main" count="101" uniqueCount="23">
  <si>
    <t>Nazwa robót</t>
  </si>
  <si>
    <t>Wartość netto</t>
  </si>
  <si>
    <t>Ilość</t>
  </si>
  <si>
    <t>m2</t>
  </si>
  <si>
    <t>Jedn.</t>
  </si>
  <si>
    <t>Cena jedn.</t>
  </si>
  <si>
    <t>SUMA netto</t>
  </si>
  <si>
    <t>SUMA brutto</t>
  </si>
  <si>
    <t>L.p.</t>
  </si>
  <si>
    <t>wartość VAT 23%</t>
  </si>
  <si>
    <t>Oczyszczenie i skropienie nawierzchni emulsją wraz z ułożeniem nawierzchni w-wy ścieralnej o grubości 5 cm (125 kg/m2)</t>
  </si>
  <si>
    <t>Wykonanie remontu na drodze powiatowej nr 2028C Zakrzewko - Tylice na dł. 2,540 km</t>
  </si>
  <si>
    <t>Wykonanie remontu na drodze powiatowej nr 2036C Krobia - Mierzynek - Młyniec II na odc. o dł. 0,800 km</t>
  </si>
  <si>
    <t>Wykonanie remontu na drodze powiatowej nr 2039C Zębowo - Zębówiec na dł. 1,600 km</t>
  </si>
  <si>
    <t>Wykonanie remontu na drodze powiatowej nr 2043C Mazowsze - Steklinek na dł. 1,287 km</t>
  </si>
  <si>
    <t>Wykonanie remontu na drodze powiatowej nr 2040C Zębówiec - Skrzypkowo - Krzykomy na dł. 0,750 km</t>
  </si>
  <si>
    <t>Wykonanie remontu na drodze powiatowej nr 2044C Czernikowo - Bobrowniki - Włocławek na dł. 0,800 km</t>
  </si>
  <si>
    <t>Wykonanie remontu na drodze powiatowej nr 2042C Kijaszkowo - Dąbrówka na dł. 0,700 km</t>
  </si>
  <si>
    <t>Wykonanie remontu na drodze powiatowej nr 2023C Chełmża - Świętosław - Węgorzyn na dł. 4,602 km</t>
  </si>
  <si>
    <t>Ułożenie nawierzchni w-wy ścieralnej o grubości 5 cm (125 kg/m2)</t>
  </si>
  <si>
    <t xml:space="preserve">Ułożenie geosiatki szklano-węglowej powlekana asfaltem o wytrzymałości na rozciąganie ≥ 100 kN/m i wydłużeniu przy zerwaniu pasma ≤ 3%                                     </t>
  </si>
  <si>
    <t>Kosztorys ofertowy dot. wykonania remontu w zakresie nakładek na drogach powiatowych</t>
  </si>
  <si>
    <t xml:space="preserve">Oczyszczenie i skropienie nawierzchni emulsją </t>
  </si>
</sst>
</file>

<file path=xl/styles.xml><?xml version="1.0" encoding="utf-8"?>
<styleSheet xmlns="http://schemas.openxmlformats.org/spreadsheetml/2006/main">
  <numFmts count="1">
    <numFmt numFmtId="44" formatCode="_-* #,##0.00\ &quot;zł&quot;_-;\-* #,##0.00\ &quot;zł&quot;_-;_-* &quot;-&quot;??\ &quot;zł&quot;_-;_-@_-"/>
  </numFmts>
  <fonts count="4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4">
    <xf numFmtId="0" fontId="0" fillId="0" borderId="0" xfId="0"/>
    <xf numFmtId="44" fontId="0" fillId="0" borderId="0" xfId="1" applyFont="1"/>
    <xf numFmtId="0" fontId="0" fillId="0" borderId="1" xfId="0" applyBorder="1"/>
    <xf numFmtId="4" fontId="0" fillId="0" borderId="0" xfId="0" applyNumberFormat="1"/>
    <xf numFmtId="0" fontId="2" fillId="2" borderId="1" xfId="0" applyFont="1" applyFill="1" applyBorder="1" applyAlignment="1">
      <alignment horizontal="center"/>
    </xf>
    <xf numFmtId="4" fontId="2" fillId="2" borderId="1" xfId="0" applyNumberFormat="1" applyFont="1" applyFill="1" applyBorder="1" applyAlignment="1">
      <alignment horizontal="center"/>
    </xf>
    <xf numFmtId="44" fontId="2" fillId="2" borderId="1" xfId="1" applyFont="1" applyFill="1" applyBorder="1" applyAlignment="1">
      <alignment horizontal="center"/>
    </xf>
    <xf numFmtId="0" fontId="0" fillId="0" borderId="0" xfId="0" applyAlignment="1">
      <alignment horizontal="right" vertical="top"/>
    </xf>
    <xf numFmtId="44" fontId="2" fillId="0" borderId="0" xfId="1" applyFont="1" applyAlignment="1">
      <alignment vertical="top"/>
    </xf>
    <xf numFmtId="0" fontId="0" fillId="0" borderId="0" xfId="0" applyAlignment="1">
      <alignment horizontal="right" vertical="top"/>
    </xf>
    <xf numFmtId="0" fontId="0" fillId="0" borderId="0" xfId="0" applyAlignment="1">
      <alignment vertical="top"/>
    </xf>
    <xf numFmtId="44" fontId="2" fillId="0" borderId="1" xfId="1" applyFont="1" applyBorder="1" applyAlignment="1">
      <alignment horizontal="right" vertical="top"/>
    </xf>
    <xf numFmtId="0" fontId="2" fillId="2" borderId="3" xfId="0" applyFont="1" applyFill="1" applyBorder="1" applyAlignment="1">
      <alignment horizontal="right" vertical="top"/>
    </xf>
    <xf numFmtId="0" fontId="2" fillId="2" borderId="4" xfId="0" applyFont="1" applyFill="1" applyBorder="1" applyAlignment="1">
      <alignment horizontal="right" vertical="top"/>
    </xf>
    <xf numFmtId="44" fontId="2" fillId="2" borderId="1" xfId="1" applyFont="1" applyFill="1" applyBorder="1" applyAlignment="1">
      <alignment horizontal="right" vertical="top"/>
    </xf>
    <xf numFmtId="44" fontId="2" fillId="3" borderId="1" xfId="1" applyFont="1" applyFill="1" applyBorder="1" applyAlignment="1">
      <alignment horizontal="right" vertical="top"/>
    </xf>
    <xf numFmtId="0" fontId="0" fillId="2" borderId="1" xfId="0" applyFill="1" applyBorder="1"/>
    <xf numFmtId="0" fontId="2" fillId="2" borderId="1" xfId="0" applyFont="1" applyFill="1" applyBorder="1" applyAlignment="1">
      <alignment horizontal="center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44" fontId="0" fillId="0" borderId="1" xfId="1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top"/>
    </xf>
    <xf numFmtId="44" fontId="2" fillId="0" borderId="0" xfId="1" applyFont="1" applyBorder="1" applyAlignment="1">
      <alignment horizontal="right" vertical="top"/>
    </xf>
    <xf numFmtId="0" fontId="0" fillId="0" borderId="1" xfId="0" applyBorder="1" applyAlignment="1">
      <alignment horizontal="left" vertical="center" wrapText="1"/>
    </xf>
    <xf numFmtId="0" fontId="0" fillId="0" borderId="3" xfId="0" applyBorder="1" applyAlignment="1">
      <alignment horizontal="right" vertical="top"/>
    </xf>
    <xf numFmtId="0" fontId="0" fillId="0" borderId="4" xfId="0" applyBorder="1" applyAlignment="1">
      <alignment horizontal="right" vertical="top"/>
    </xf>
    <xf numFmtId="0" fontId="2" fillId="0" borderId="1" xfId="0" applyFont="1" applyBorder="1" applyAlignment="1">
      <alignment horizontal="right" vertical="top"/>
    </xf>
    <xf numFmtId="0" fontId="2" fillId="0" borderId="2" xfId="0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2" fillId="3" borderId="1" xfId="0" applyFont="1" applyFill="1" applyBorder="1" applyAlignment="1">
      <alignment horizontal="right" vertical="top"/>
    </xf>
  </cellXfs>
  <cellStyles count="2">
    <cellStyle name="Normalny" xfId="0" builtinId="0"/>
    <cellStyle name="Walutowy" xfId="1" builtin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70"/>
  <sheetViews>
    <sheetView tabSelected="1" topLeftCell="A52" workbookViewId="0">
      <selection activeCell="B61" sqref="B61"/>
    </sheetView>
  </sheetViews>
  <sheetFormatPr defaultRowHeight="15"/>
  <cols>
    <col min="1" max="1" width="3.42578125" customWidth="1"/>
    <col min="2" max="2" width="34.140625" customWidth="1"/>
    <col min="3" max="3" width="5.42578125" customWidth="1"/>
    <col min="4" max="4" width="9.5703125" style="3" customWidth="1"/>
    <col min="5" max="5" width="11" customWidth="1"/>
    <col min="6" max="6" width="23.7109375" style="1" customWidth="1"/>
  </cols>
  <sheetData>
    <row r="1" spans="1:9" ht="29.25" customHeight="1">
      <c r="A1" s="31" t="s">
        <v>21</v>
      </c>
      <c r="B1" s="31"/>
      <c r="C1" s="31"/>
      <c r="D1" s="31"/>
      <c r="E1" s="31"/>
      <c r="F1" s="31"/>
    </row>
    <row r="2" spans="1:9" ht="13.5" customHeight="1"/>
    <row r="3" spans="1:9" ht="17.25" customHeight="1">
      <c r="A3" s="30" t="s">
        <v>11</v>
      </c>
      <c r="B3" s="30"/>
      <c r="C3" s="30"/>
      <c r="D3" s="30"/>
      <c r="E3" s="30"/>
      <c r="F3" s="30"/>
    </row>
    <row r="4" spans="1:9">
      <c r="A4" s="16" t="s">
        <v>8</v>
      </c>
      <c r="B4" s="17" t="s">
        <v>0</v>
      </c>
      <c r="C4" s="4" t="s">
        <v>4</v>
      </c>
      <c r="D4" s="5" t="s">
        <v>2</v>
      </c>
      <c r="E4" s="4" t="s">
        <v>5</v>
      </c>
      <c r="F4" s="6" t="s">
        <v>1</v>
      </c>
    </row>
    <row r="5" spans="1:9" ht="63" customHeight="1">
      <c r="A5" s="19">
        <v>1</v>
      </c>
      <c r="B5" s="18" t="s">
        <v>10</v>
      </c>
      <c r="C5" s="21" t="s">
        <v>3</v>
      </c>
      <c r="D5" s="22">
        <v>11818</v>
      </c>
      <c r="E5" s="23"/>
      <c r="F5" s="23">
        <f>D5*E5</f>
        <v>0</v>
      </c>
      <c r="I5" s="20"/>
    </row>
    <row r="6" spans="1:9" ht="15.75" customHeight="1">
      <c r="B6" s="10"/>
      <c r="C6" s="10"/>
      <c r="D6" s="29" t="s">
        <v>6</v>
      </c>
      <c r="E6" s="29"/>
      <c r="F6" s="11">
        <f>F5</f>
        <v>0</v>
      </c>
    </row>
    <row r="7" spans="1:9" ht="15.75" customHeight="1">
      <c r="B7" s="10"/>
      <c r="C7" s="10"/>
      <c r="D7" s="12"/>
      <c r="E7" s="13"/>
      <c r="F7" s="14"/>
    </row>
    <row r="8" spans="1:9" ht="16.5" customHeight="1">
      <c r="B8" s="9"/>
      <c r="C8" s="9"/>
      <c r="D8" s="27" t="s">
        <v>9</v>
      </c>
      <c r="E8" s="28"/>
      <c r="F8" s="11">
        <f>F6*23%</f>
        <v>0</v>
      </c>
    </row>
    <row r="9" spans="1:9" ht="14.25" customHeight="1">
      <c r="B9" s="7"/>
      <c r="C9" s="7"/>
      <c r="D9" s="29" t="s">
        <v>7</v>
      </c>
      <c r="E9" s="29"/>
      <c r="F9" s="11">
        <f>F6+F8</f>
        <v>0</v>
      </c>
    </row>
    <row r="10" spans="1:9" ht="14.25" customHeight="1">
      <c r="B10" s="9"/>
      <c r="C10" s="9"/>
      <c r="D10" s="9"/>
      <c r="E10" s="9"/>
      <c r="F10" s="8"/>
    </row>
    <row r="11" spans="1:9" ht="20.25" customHeight="1">
      <c r="A11" s="32" t="s">
        <v>12</v>
      </c>
      <c r="B11" s="32"/>
      <c r="C11" s="32"/>
      <c r="D11" s="32"/>
      <c r="E11" s="32"/>
      <c r="F11" s="32"/>
    </row>
    <row r="12" spans="1:9" ht="15" customHeight="1">
      <c r="A12" s="2" t="s">
        <v>8</v>
      </c>
      <c r="B12" s="4" t="s">
        <v>0</v>
      </c>
      <c r="C12" s="4" t="s">
        <v>4</v>
      </c>
      <c r="D12" s="5" t="s">
        <v>2</v>
      </c>
      <c r="E12" s="4" t="s">
        <v>5</v>
      </c>
      <c r="F12" s="6" t="s">
        <v>1</v>
      </c>
    </row>
    <row r="13" spans="1:9" ht="60.75" customHeight="1">
      <c r="A13" s="19">
        <v>1</v>
      </c>
      <c r="B13" s="18" t="s">
        <v>10</v>
      </c>
      <c r="C13" s="21" t="s">
        <v>3</v>
      </c>
      <c r="D13" s="22">
        <v>4000</v>
      </c>
      <c r="E13" s="23"/>
      <c r="F13" s="23">
        <f>E13*D13</f>
        <v>0</v>
      </c>
    </row>
    <row r="14" spans="1:9">
      <c r="B14" s="10"/>
      <c r="C14" s="10"/>
      <c r="D14" s="33" t="s">
        <v>6</v>
      </c>
      <c r="E14" s="33"/>
      <c r="F14" s="15">
        <f>F13</f>
        <v>0</v>
      </c>
    </row>
    <row r="15" spans="1:9">
      <c r="B15" s="10"/>
      <c r="C15" s="10"/>
      <c r="D15" s="12"/>
      <c r="E15" s="13"/>
      <c r="F15" s="14"/>
    </row>
    <row r="16" spans="1:9">
      <c r="B16" s="9"/>
      <c r="C16" s="9"/>
      <c r="D16" s="27" t="s">
        <v>9</v>
      </c>
      <c r="E16" s="28"/>
      <c r="F16" s="11">
        <f>23%*F14</f>
        <v>0</v>
      </c>
    </row>
    <row r="17" spans="1:6">
      <c r="D17" s="29" t="s">
        <v>7</v>
      </c>
      <c r="E17" s="29"/>
      <c r="F17" s="11">
        <f>F16+F14</f>
        <v>0</v>
      </c>
    </row>
    <row r="19" spans="1:6" ht="28.5" customHeight="1">
      <c r="A19" s="30" t="s">
        <v>13</v>
      </c>
      <c r="B19" s="30"/>
      <c r="C19" s="30"/>
      <c r="D19" s="30"/>
      <c r="E19" s="30"/>
      <c r="F19" s="30"/>
    </row>
    <row r="20" spans="1:6">
      <c r="A20" s="16" t="s">
        <v>8</v>
      </c>
      <c r="B20" s="17" t="s">
        <v>0</v>
      </c>
      <c r="C20" s="4" t="s">
        <v>4</v>
      </c>
      <c r="D20" s="5" t="s">
        <v>2</v>
      </c>
      <c r="E20" s="4" t="s">
        <v>5</v>
      </c>
      <c r="F20" s="6" t="s">
        <v>1</v>
      </c>
    </row>
    <row r="21" spans="1:6" ht="66.75" customHeight="1">
      <c r="A21" s="19">
        <v>1</v>
      </c>
      <c r="B21" s="18" t="s">
        <v>10</v>
      </c>
      <c r="C21" s="21" t="s">
        <v>3</v>
      </c>
      <c r="D21" s="22">
        <v>8000</v>
      </c>
      <c r="E21" s="23"/>
      <c r="F21" s="23">
        <f>E21*D21</f>
        <v>0</v>
      </c>
    </row>
    <row r="22" spans="1:6">
      <c r="B22" s="10"/>
      <c r="C22" s="10"/>
      <c r="D22" s="29" t="s">
        <v>6</v>
      </c>
      <c r="E22" s="29"/>
      <c r="F22" s="11">
        <f>F21</f>
        <v>0</v>
      </c>
    </row>
    <row r="23" spans="1:6">
      <c r="B23" s="10"/>
      <c r="C23" s="10"/>
      <c r="D23" s="12"/>
      <c r="E23" s="13"/>
      <c r="F23" s="14"/>
    </row>
    <row r="24" spans="1:6">
      <c r="B24" s="9"/>
      <c r="C24" s="9"/>
      <c r="D24" s="27" t="s">
        <v>9</v>
      </c>
      <c r="E24" s="28"/>
      <c r="F24" s="11">
        <f>F22*23%</f>
        <v>0</v>
      </c>
    </row>
    <row r="25" spans="1:6">
      <c r="B25" s="9"/>
      <c r="C25" s="9"/>
      <c r="D25" s="29" t="s">
        <v>7</v>
      </c>
      <c r="E25" s="29"/>
      <c r="F25" s="11">
        <f>F22+F24</f>
        <v>0</v>
      </c>
    </row>
    <row r="27" spans="1:6" ht="25.5" customHeight="1">
      <c r="A27" s="30" t="s">
        <v>14</v>
      </c>
      <c r="B27" s="30"/>
      <c r="C27" s="30"/>
      <c r="D27" s="30"/>
      <c r="E27" s="30"/>
      <c r="F27" s="30"/>
    </row>
    <row r="28" spans="1:6">
      <c r="A28" s="16" t="s">
        <v>8</v>
      </c>
      <c r="B28" s="17" t="s">
        <v>0</v>
      </c>
      <c r="C28" s="4" t="s">
        <v>4</v>
      </c>
      <c r="D28" s="5" t="s">
        <v>2</v>
      </c>
      <c r="E28" s="4" t="s">
        <v>5</v>
      </c>
      <c r="F28" s="6" t="s">
        <v>1</v>
      </c>
    </row>
    <row r="29" spans="1:6" ht="61.5" customHeight="1">
      <c r="A29" s="19">
        <v>1</v>
      </c>
      <c r="B29" s="18" t="s">
        <v>10</v>
      </c>
      <c r="C29" s="21" t="s">
        <v>3</v>
      </c>
      <c r="D29" s="22">
        <v>6435</v>
      </c>
      <c r="E29" s="23"/>
      <c r="F29" s="23">
        <f>D29*E29</f>
        <v>0</v>
      </c>
    </row>
    <row r="30" spans="1:6">
      <c r="B30" s="10"/>
      <c r="C30" s="10"/>
      <c r="D30" s="29" t="s">
        <v>6</v>
      </c>
      <c r="E30" s="29"/>
      <c r="F30" s="11">
        <f>F29</f>
        <v>0</v>
      </c>
    </row>
    <row r="31" spans="1:6">
      <c r="B31" s="10"/>
      <c r="C31" s="10"/>
      <c r="D31" s="12"/>
      <c r="E31" s="13"/>
      <c r="F31" s="14"/>
    </row>
    <row r="32" spans="1:6">
      <c r="B32" s="9"/>
      <c r="C32" s="9"/>
      <c r="D32" s="27" t="s">
        <v>9</v>
      </c>
      <c r="E32" s="28"/>
      <c r="F32" s="11">
        <f>F30*23%</f>
        <v>0</v>
      </c>
    </row>
    <row r="33" spans="1:6">
      <c r="B33" s="9"/>
      <c r="C33" s="9"/>
      <c r="D33" s="29" t="s">
        <v>7</v>
      </c>
      <c r="E33" s="29"/>
      <c r="F33" s="11">
        <f>F32+F30</f>
        <v>0</v>
      </c>
    </row>
    <row r="34" spans="1:6">
      <c r="B34" s="9"/>
      <c r="C34" s="9"/>
      <c r="D34" s="24"/>
      <c r="E34" s="24"/>
      <c r="F34" s="25"/>
    </row>
    <row r="35" spans="1:6" ht="31.5" customHeight="1">
      <c r="A35" s="30" t="s">
        <v>15</v>
      </c>
      <c r="B35" s="30"/>
      <c r="C35" s="30"/>
      <c r="D35" s="30"/>
      <c r="E35" s="30"/>
      <c r="F35" s="30"/>
    </row>
    <row r="36" spans="1:6">
      <c r="A36" s="16" t="s">
        <v>8</v>
      </c>
      <c r="B36" s="17" t="s">
        <v>0</v>
      </c>
      <c r="C36" s="4" t="s">
        <v>4</v>
      </c>
      <c r="D36" s="5" t="s">
        <v>2</v>
      </c>
      <c r="E36" s="4" t="s">
        <v>5</v>
      </c>
      <c r="F36" s="6" t="s">
        <v>1</v>
      </c>
    </row>
    <row r="37" spans="1:6" ht="61.5" customHeight="1">
      <c r="A37" s="19">
        <v>1</v>
      </c>
      <c r="B37" s="18" t="s">
        <v>10</v>
      </c>
      <c r="C37" s="21" t="s">
        <v>3</v>
      </c>
      <c r="D37" s="22">
        <v>3000</v>
      </c>
      <c r="E37" s="23"/>
      <c r="F37" s="23">
        <f>D37*E37</f>
        <v>0</v>
      </c>
    </row>
    <row r="38" spans="1:6">
      <c r="B38" s="10"/>
      <c r="C38" s="10"/>
      <c r="D38" s="29" t="s">
        <v>6</v>
      </c>
      <c r="E38" s="29"/>
      <c r="F38" s="11">
        <f>F37</f>
        <v>0</v>
      </c>
    </row>
    <row r="39" spans="1:6">
      <c r="B39" s="10"/>
      <c r="C39" s="10"/>
      <c r="D39" s="12"/>
      <c r="E39" s="13"/>
      <c r="F39" s="14"/>
    </row>
    <row r="40" spans="1:6">
      <c r="B40" s="9"/>
      <c r="C40" s="9"/>
      <c r="D40" s="27" t="s">
        <v>9</v>
      </c>
      <c r="E40" s="28"/>
      <c r="F40" s="11">
        <f>F38*23%</f>
        <v>0</v>
      </c>
    </row>
    <row r="41" spans="1:6">
      <c r="B41" s="9"/>
      <c r="C41" s="9"/>
      <c r="D41" s="29" t="s">
        <v>7</v>
      </c>
      <c r="E41" s="29"/>
      <c r="F41" s="11">
        <f>F40+F38</f>
        <v>0</v>
      </c>
    </row>
    <row r="42" spans="1:6">
      <c r="B42" s="9"/>
      <c r="C42" s="9"/>
      <c r="D42" s="24"/>
      <c r="E42" s="24"/>
      <c r="F42" s="25"/>
    </row>
    <row r="43" spans="1:6" ht="31.5" customHeight="1">
      <c r="A43" s="30" t="s">
        <v>16</v>
      </c>
      <c r="B43" s="30"/>
      <c r="C43" s="30"/>
      <c r="D43" s="30"/>
      <c r="E43" s="30"/>
      <c r="F43" s="30"/>
    </row>
    <row r="44" spans="1:6">
      <c r="A44" s="16" t="s">
        <v>8</v>
      </c>
      <c r="B44" s="17" t="s">
        <v>0</v>
      </c>
      <c r="C44" s="4" t="s">
        <v>4</v>
      </c>
      <c r="D44" s="5" t="s">
        <v>2</v>
      </c>
      <c r="E44" s="4" t="s">
        <v>5</v>
      </c>
      <c r="F44" s="6" t="s">
        <v>1</v>
      </c>
    </row>
    <row r="45" spans="1:6" ht="61.5" customHeight="1">
      <c r="A45" s="19">
        <v>1</v>
      </c>
      <c r="B45" s="18" t="s">
        <v>10</v>
      </c>
      <c r="C45" s="21" t="s">
        <v>3</v>
      </c>
      <c r="D45" s="22">
        <v>4000</v>
      </c>
      <c r="E45" s="23"/>
      <c r="F45" s="23">
        <f>D45*E45</f>
        <v>0</v>
      </c>
    </row>
    <row r="46" spans="1:6">
      <c r="B46" s="10"/>
      <c r="C46" s="10"/>
      <c r="D46" s="29" t="s">
        <v>6</v>
      </c>
      <c r="E46" s="29"/>
      <c r="F46" s="11">
        <f>F45</f>
        <v>0</v>
      </c>
    </row>
    <row r="47" spans="1:6">
      <c r="B47" s="10"/>
      <c r="C47" s="10"/>
      <c r="D47" s="12"/>
      <c r="E47" s="13"/>
      <c r="F47" s="14"/>
    </row>
    <row r="48" spans="1:6">
      <c r="B48" s="9"/>
      <c r="C48" s="9"/>
      <c r="D48" s="27" t="s">
        <v>9</v>
      </c>
      <c r="E48" s="28"/>
      <c r="F48" s="11">
        <f>F46*23%</f>
        <v>0</v>
      </c>
    </row>
    <row r="49" spans="1:6">
      <c r="B49" s="9"/>
      <c r="C49" s="9"/>
      <c r="D49" s="29" t="s">
        <v>7</v>
      </c>
      <c r="E49" s="29"/>
      <c r="F49" s="11">
        <f>F48+F46</f>
        <v>0</v>
      </c>
    </row>
    <row r="50" spans="1:6">
      <c r="B50" s="9"/>
      <c r="C50" s="9"/>
      <c r="D50" s="24"/>
      <c r="E50" s="24"/>
      <c r="F50" s="25"/>
    </row>
    <row r="51" spans="1:6" ht="31.5" customHeight="1">
      <c r="A51" s="30" t="s">
        <v>17</v>
      </c>
      <c r="B51" s="30"/>
      <c r="C51" s="30"/>
      <c r="D51" s="30"/>
      <c r="E51" s="30"/>
      <c r="F51" s="30"/>
    </row>
    <row r="52" spans="1:6">
      <c r="A52" s="16" t="s">
        <v>8</v>
      </c>
      <c r="B52" s="17" t="s">
        <v>0</v>
      </c>
      <c r="C52" s="4" t="s">
        <v>4</v>
      </c>
      <c r="D52" s="5" t="s">
        <v>2</v>
      </c>
      <c r="E52" s="4" t="s">
        <v>5</v>
      </c>
      <c r="F52" s="6" t="s">
        <v>1</v>
      </c>
    </row>
    <row r="53" spans="1:6" ht="61.5" customHeight="1">
      <c r="A53" s="19">
        <v>1</v>
      </c>
      <c r="B53" s="18" t="s">
        <v>10</v>
      </c>
      <c r="C53" s="21" t="s">
        <v>3</v>
      </c>
      <c r="D53" s="22">
        <v>3500</v>
      </c>
      <c r="E53" s="23"/>
      <c r="F53" s="23">
        <f>D53*E53</f>
        <v>0</v>
      </c>
    </row>
    <row r="54" spans="1:6">
      <c r="B54" s="10"/>
      <c r="C54" s="10"/>
      <c r="D54" s="29" t="s">
        <v>6</v>
      </c>
      <c r="E54" s="29"/>
      <c r="F54" s="11">
        <f>F53</f>
        <v>0</v>
      </c>
    </row>
    <row r="55" spans="1:6">
      <c r="B55" s="10"/>
      <c r="C55" s="10"/>
      <c r="D55" s="12"/>
      <c r="E55" s="13"/>
      <c r="F55" s="14"/>
    </row>
    <row r="56" spans="1:6">
      <c r="B56" s="9"/>
      <c r="C56" s="9"/>
      <c r="D56" s="27" t="s">
        <v>9</v>
      </c>
      <c r="E56" s="28"/>
      <c r="F56" s="11">
        <f>F54*23%</f>
        <v>0</v>
      </c>
    </row>
    <row r="57" spans="1:6">
      <c r="B57" s="9"/>
      <c r="C57" s="9"/>
      <c r="D57" s="29" t="s">
        <v>7</v>
      </c>
      <c r="E57" s="29"/>
      <c r="F57" s="11">
        <f>F56+F54</f>
        <v>0</v>
      </c>
    </row>
    <row r="58" spans="1:6">
      <c r="B58" s="9"/>
      <c r="C58" s="9"/>
      <c r="D58" s="24"/>
      <c r="E58" s="24"/>
      <c r="F58" s="25"/>
    </row>
    <row r="59" spans="1:6" ht="31.5" customHeight="1">
      <c r="A59" s="30" t="s">
        <v>18</v>
      </c>
      <c r="B59" s="30"/>
      <c r="C59" s="30"/>
      <c r="D59" s="30"/>
      <c r="E59" s="30"/>
      <c r="F59" s="30"/>
    </row>
    <row r="60" spans="1:6">
      <c r="A60" s="16" t="s">
        <v>8</v>
      </c>
      <c r="B60" s="17" t="s">
        <v>0</v>
      </c>
      <c r="C60" s="4" t="s">
        <v>4</v>
      </c>
      <c r="D60" s="5" t="s">
        <v>2</v>
      </c>
      <c r="E60" s="4" t="s">
        <v>5</v>
      </c>
      <c r="F60" s="6" t="s">
        <v>1</v>
      </c>
    </row>
    <row r="61" spans="1:6" ht="46.5" customHeight="1">
      <c r="A61" s="19">
        <v>1</v>
      </c>
      <c r="B61" s="26" t="s">
        <v>22</v>
      </c>
      <c r="C61" s="21" t="s">
        <v>3</v>
      </c>
      <c r="D61" s="22">
        <v>24000.5</v>
      </c>
      <c r="E61" s="23"/>
      <c r="F61" s="23">
        <f>D61*E61</f>
        <v>0</v>
      </c>
    </row>
    <row r="62" spans="1:6" ht="75" customHeight="1">
      <c r="A62" s="19">
        <v>2</v>
      </c>
      <c r="B62" s="26" t="s">
        <v>20</v>
      </c>
      <c r="C62" s="21" t="s">
        <v>3</v>
      </c>
      <c r="D62" s="22">
        <v>1500</v>
      </c>
      <c r="E62" s="23"/>
      <c r="F62" s="23">
        <f>E62*D62</f>
        <v>0</v>
      </c>
    </row>
    <row r="63" spans="1:6" ht="75" customHeight="1">
      <c r="A63" s="19">
        <v>3</v>
      </c>
      <c r="B63" s="26" t="s">
        <v>19</v>
      </c>
      <c r="C63" s="21" t="s">
        <v>3</v>
      </c>
      <c r="D63" s="22">
        <v>24000.5</v>
      </c>
      <c r="E63" s="23"/>
      <c r="F63" s="23">
        <f>E63*D63</f>
        <v>0</v>
      </c>
    </row>
    <row r="64" spans="1:6">
      <c r="B64" s="10"/>
      <c r="C64" s="10"/>
      <c r="D64" s="29" t="s">
        <v>6</v>
      </c>
      <c r="E64" s="29"/>
      <c r="F64" s="11">
        <f>SUM(F61:F63)</f>
        <v>0</v>
      </c>
    </row>
    <row r="65" spans="2:14">
      <c r="B65" s="10"/>
      <c r="C65" s="10"/>
      <c r="D65" s="12"/>
      <c r="E65" s="13"/>
      <c r="F65" s="14"/>
    </row>
    <row r="66" spans="2:14">
      <c r="B66" s="9"/>
      <c r="C66" s="9"/>
      <c r="D66" s="27" t="s">
        <v>9</v>
      </c>
      <c r="E66" s="28"/>
      <c r="F66" s="11">
        <f>F64*23%</f>
        <v>0</v>
      </c>
    </row>
    <row r="67" spans="2:14">
      <c r="B67" s="9"/>
      <c r="C67" s="9"/>
      <c r="D67" s="29" t="s">
        <v>7</v>
      </c>
      <c r="E67" s="29"/>
      <c r="F67" s="11">
        <f>F66+F64</f>
        <v>0</v>
      </c>
    </row>
    <row r="70" spans="2:14">
      <c r="N70" s="23"/>
    </row>
  </sheetData>
  <mergeCells count="33">
    <mergeCell ref="D64:E64"/>
    <mergeCell ref="D66:E66"/>
    <mergeCell ref="D67:E67"/>
    <mergeCell ref="A51:F51"/>
    <mergeCell ref="D54:E54"/>
    <mergeCell ref="D57:E57"/>
    <mergeCell ref="A59:F59"/>
    <mergeCell ref="D56:E56"/>
    <mergeCell ref="D30:E30"/>
    <mergeCell ref="D32:E32"/>
    <mergeCell ref="D33:E33"/>
    <mergeCell ref="A19:F19"/>
    <mergeCell ref="D22:E22"/>
    <mergeCell ref="D24:E24"/>
    <mergeCell ref="D25:E25"/>
    <mergeCell ref="A27:F27"/>
    <mergeCell ref="D16:E16"/>
    <mergeCell ref="D17:E17"/>
    <mergeCell ref="A1:F1"/>
    <mergeCell ref="A11:F11"/>
    <mergeCell ref="A3:F3"/>
    <mergeCell ref="D6:E6"/>
    <mergeCell ref="D9:E9"/>
    <mergeCell ref="D8:E8"/>
    <mergeCell ref="D14:E14"/>
    <mergeCell ref="D48:E48"/>
    <mergeCell ref="D49:E49"/>
    <mergeCell ref="A35:F35"/>
    <mergeCell ref="D46:E46"/>
    <mergeCell ref="D38:E38"/>
    <mergeCell ref="D40:E40"/>
    <mergeCell ref="D41:E41"/>
    <mergeCell ref="A43:F43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2018-02-15T08:06:36Z</dcterms:modified>
</cp:coreProperties>
</file>